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omo\Documents\Transparencia\24-11-2015\28, XXIII\"/>
    </mc:Choice>
  </mc:AlternateContent>
  <bookViews>
    <workbookView xWindow="240" yWindow="90" windowWidth="20115" windowHeight="8250"/>
  </bookViews>
  <sheets>
    <sheet name="PLAN VS REAL 2015" sheetId="2" r:id="rId1"/>
  </sheets>
  <calcPr calcId="152511"/>
</workbook>
</file>

<file path=xl/calcChain.xml><?xml version="1.0" encoding="utf-8"?>
<calcChain xmlns="http://schemas.openxmlformats.org/spreadsheetml/2006/main">
  <c r="U111" i="2" l="1"/>
  <c r="U109" i="2"/>
  <c r="U108" i="2"/>
  <c r="U107" i="2"/>
  <c r="U106" i="2"/>
  <c r="U105" i="2"/>
  <c r="U101" i="2"/>
  <c r="U99" i="2"/>
  <c r="U98" i="2"/>
  <c r="U97" i="2"/>
  <c r="U96" i="2"/>
  <c r="U95" i="2"/>
  <c r="U94" i="2"/>
  <c r="U93" i="2"/>
  <c r="U91" i="2"/>
  <c r="U90" i="2"/>
  <c r="U89" i="2"/>
  <c r="U88" i="2"/>
  <c r="U87" i="2"/>
  <c r="U86" i="2"/>
  <c r="U82" i="2"/>
  <c r="U81" i="2"/>
  <c r="U80" i="2"/>
  <c r="U79" i="2"/>
  <c r="U78" i="2"/>
  <c r="U77" i="2"/>
  <c r="U76" i="2"/>
  <c r="U75" i="2"/>
  <c r="U74" i="2"/>
  <c r="U72" i="2"/>
  <c r="U71" i="2"/>
  <c r="U70" i="2"/>
  <c r="U69" i="2"/>
  <c r="U68" i="2"/>
  <c r="U67" i="2"/>
  <c r="U66" i="2"/>
  <c r="U65" i="2"/>
  <c r="U64" i="2"/>
  <c r="U60" i="2"/>
  <c r="U59" i="2"/>
  <c r="U58" i="2"/>
  <c r="U57" i="2"/>
  <c r="U56" i="2"/>
  <c r="U55" i="2"/>
  <c r="U54" i="2"/>
  <c r="U53" i="2"/>
  <c r="U52" i="2"/>
  <c r="U51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29" i="2"/>
  <c r="U28" i="2"/>
  <c r="U27" i="2"/>
  <c r="U26" i="2"/>
  <c r="U25" i="2"/>
  <c r="U24" i="2"/>
  <c r="U23" i="2"/>
  <c r="U22" i="2"/>
  <c r="U21" i="2"/>
  <c r="U20" i="2"/>
  <c r="U17" i="2"/>
  <c r="U16" i="2"/>
  <c r="U15" i="2"/>
  <c r="U14" i="2"/>
  <c r="U12" i="2"/>
  <c r="U11" i="2"/>
  <c r="U10" i="2"/>
  <c r="U8" i="2"/>
  <c r="U7" i="2"/>
  <c r="U6" i="2"/>
  <c r="U5" i="2"/>
  <c r="V111" i="2"/>
  <c r="V109" i="2"/>
  <c r="V108" i="2"/>
  <c r="V107" i="2"/>
  <c r="V106" i="2"/>
  <c r="V105" i="2"/>
  <c r="V101" i="2"/>
  <c r="V99" i="2"/>
  <c r="V98" i="2"/>
  <c r="V97" i="2"/>
  <c r="V96" i="2"/>
  <c r="V95" i="2"/>
  <c r="V94" i="2"/>
  <c r="V93" i="2"/>
  <c r="V91" i="2"/>
  <c r="V90" i="2"/>
  <c r="V89" i="2"/>
  <c r="V88" i="2"/>
  <c r="V87" i="2"/>
  <c r="V86" i="2"/>
  <c r="V82" i="2"/>
  <c r="V81" i="2"/>
  <c r="V80" i="2"/>
  <c r="V79" i="2"/>
  <c r="V78" i="2"/>
  <c r="V77" i="2"/>
  <c r="V76" i="2"/>
  <c r="V75" i="2"/>
  <c r="V74" i="2"/>
  <c r="V72" i="2"/>
  <c r="V71" i="2"/>
  <c r="V70" i="2"/>
  <c r="V69" i="2"/>
  <c r="V68" i="2"/>
  <c r="V67" i="2"/>
  <c r="V66" i="2"/>
  <c r="V65" i="2"/>
  <c r="V64" i="2"/>
  <c r="V60" i="2"/>
  <c r="V59" i="2"/>
  <c r="V58" i="2"/>
  <c r="V57" i="2"/>
  <c r="V56" i="2"/>
  <c r="V55" i="2"/>
  <c r="V54" i="2"/>
  <c r="V53" i="2"/>
  <c r="V52" i="2"/>
  <c r="V51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4" i="2"/>
  <c r="V33" i="2"/>
  <c r="V29" i="2"/>
  <c r="V28" i="2"/>
  <c r="V27" i="2"/>
  <c r="V26" i="2"/>
  <c r="V25" i="2"/>
  <c r="V24" i="2"/>
  <c r="V23" i="2"/>
  <c r="V22" i="2"/>
  <c r="V21" i="2"/>
  <c r="V20" i="2"/>
  <c r="V17" i="2"/>
  <c r="V16" i="2"/>
  <c r="V15" i="2"/>
  <c r="V14" i="2"/>
  <c r="V12" i="2"/>
  <c r="V11" i="2"/>
  <c r="V10" i="2"/>
  <c r="V8" i="2"/>
  <c r="V7" i="2"/>
  <c r="V6" i="2"/>
  <c r="V5" i="2"/>
</calcChain>
</file>

<file path=xl/sharedStrings.xml><?xml version="1.0" encoding="utf-8"?>
<sst xmlns="http://schemas.openxmlformats.org/spreadsheetml/2006/main" count="124" uniqueCount="124">
  <si>
    <t>CONCEPTO</t>
  </si>
  <si>
    <t>IMPUESTOS</t>
  </si>
  <si>
    <t>IMPUESTOS SOBRE EL PATRIMONIO</t>
  </si>
  <si>
    <t>PREDIAL</t>
  </si>
  <si>
    <t>IMPUESTO SOBRE ADQUISICION DE INMUEBLES</t>
  </si>
  <si>
    <t>DEVOLUCION DE IMPUESTOS SOBRE EL PATRIMONIO</t>
  </si>
  <si>
    <t xml:space="preserve"> </t>
  </si>
  <si>
    <t>TOTAL DE IMPUESTOS SOBRE EL PATRIMONIO</t>
  </si>
  <si>
    <t>ACCESORIOS DE IMPUESTOS</t>
  </si>
  <si>
    <t xml:space="preserve">ACCESORIOS DE IMPUESTOS </t>
  </si>
  <si>
    <t>DEVOLUCION DE ACCESORIOS DE IMPUESTOS</t>
  </si>
  <si>
    <t>TOTAL DE ACCESORIOS DE IMPUESTOS</t>
  </si>
  <si>
    <t>OTROS IMPUESTOS</t>
  </si>
  <si>
    <t>IMPUESTO SOBRE ACTIVIDADES MERCANTILES</t>
  </si>
  <si>
    <t>IMPUESTOS SOBRE ESPECTACULOS Y DIVERSIONES PUBLICAS</t>
  </si>
  <si>
    <t>TOTAL DE OTROS IMPUESTOS</t>
  </si>
  <si>
    <t>TOTAL DE IMPUESTOS</t>
  </si>
  <si>
    <t>CONTRIBUCIONES DE MEJORA POR OBRAS PUBLICAS</t>
  </si>
  <si>
    <t>CONTRIBUCIONES DE MEJORA POR OBRA PUBLICA</t>
  </si>
  <si>
    <t>DAÑOS EUMEX</t>
  </si>
  <si>
    <t>CENTRO HISTORICO</t>
  </si>
  <si>
    <t>EQUIPAMIENTO Y MANTENIMIENTO DE CUERPO DE BOMBEROS</t>
  </si>
  <si>
    <t>PROTECCION CIVIL</t>
  </si>
  <si>
    <t>DESARROLLO INTEGRAL DE LA FAMILIA</t>
  </si>
  <si>
    <t>CONTRIBUCIONES POR RESPONSABILIDAD OBJETIVA</t>
  </si>
  <si>
    <t>RECONSTRUCCION MERCADO NUEVO SALTILLO</t>
  </si>
  <si>
    <t>DEVOLUCION DE CONTRIBUCIONES DE MEJORA POR OBRAS PUBLICAS</t>
  </si>
  <si>
    <t>TOTAL DE CONTRIBUCIONES DE MEJORA POR OBRAS PUBLICAS</t>
  </si>
  <si>
    <t>DERECHOS</t>
  </si>
  <si>
    <t>DERECHOS POR EL USO, GOCE, APROVECHAMIENTO O EXPLOTACION DE BIENES DEL DOMINIO PUBLICO</t>
  </si>
  <si>
    <t>USO Y SERVICIOS EN MERCADOS MUNICIPALES</t>
  </si>
  <si>
    <t>TOTAL DE DERECHOS POR EL USO, GOCE, APROVECHAMIENTO</t>
  </si>
  <si>
    <t>DERECHOS POR PRESTACION DE SERVICIOS</t>
  </si>
  <si>
    <t>SERVICIO DE RECOLECCION DE BASURA</t>
  </si>
  <si>
    <t>SERVICIO DE SEGURIDAD PUBLICA</t>
  </si>
  <si>
    <t>SERVICIO DE PANTEONES</t>
  </si>
  <si>
    <t>SERVICIO DE TRANSITO</t>
  </si>
  <si>
    <t>SERVICIO DE PREVISION SOCIAL</t>
  </si>
  <si>
    <t>SERVICIOS CATASTRALES</t>
  </si>
  <si>
    <t>SERVICIOS DE CERTIFICACIONES Y LEGALIZACIONES</t>
  </si>
  <si>
    <t>SERVICIO DE SANEAMIENTO DE AGUAS RESIDUALES</t>
  </si>
  <si>
    <t>SERVICIO DE REVISION MECANICA Y VERIFICACION VEHICULAR</t>
  </si>
  <si>
    <t>DEVOLUCION DERECHOS POR PRESTACION DE SERVICIOS</t>
  </si>
  <si>
    <t>TOTAL DE DERECHOS POR PRESTACION DE SERVICIOS</t>
  </si>
  <si>
    <t>ACCESORIOS DE DERECHOS</t>
  </si>
  <si>
    <t>TOTAL DE ACCESORIOS DE DERECHOS</t>
  </si>
  <si>
    <t>OTROS DERECHOS</t>
  </si>
  <si>
    <t>SERVICIO DE ARRASTRE Y ALMACENAJE</t>
  </si>
  <si>
    <t>DERECHOS DE EXPEDICION DE LICENCIAS PARA CONSTRUCCION</t>
  </si>
  <si>
    <t>LICENCIA PARA ESTABLECIMIENTOS QUE EXPENDEN BEBIDAS ALCOHOLICAS</t>
  </si>
  <si>
    <t>PERMISOS Y LICENCIAS PARA COLOCACION Y USO DE ANUNCIOS Y CARTELES PUBLICITARIOS</t>
  </si>
  <si>
    <t>SERVICIOS DE ECOLOGIA</t>
  </si>
  <si>
    <t>SERVICIOS USO PENSIONES MUNICIPALES</t>
  </si>
  <si>
    <t>DERECHOS POR OCUPACION DE VIAS PÚBLICAS</t>
  </si>
  <si>
    <t>DEVOLUCIONES DE OTROS DERECHOS</t>
  </si>
  <si>
    <t>TOTAL DE OTROS DERECHOS</t>
  </si>
  <si>
    <t>TOTAL DE DERECHOS</t>
  </si>
  <si>
    <t>PRODUCTOS DE TIPO CORRIENTE</t>
  </si>
  <si>
    <t>PRODUCTOS DERIVADOS DEL USO Y APROVECHAMIENTO DE BIENES NO SUJETOS A REGIMEN DE DOMINIO PUBLICO</t>
  </si>
  <si>
    <t>VENTA O ARRENDAMIENTO LOTES Y GAVETAS PANTEONES MUNICIPALES</t>
  </si>
  <si>
    <t>ARRENDAMIENTO EN MERCADOS MUNICIPALES</t>
  </si>
  <si>
    <t>ENAJENACION Y EXPLOTACION BIENES DOMINIO PRIVADO.</t>
  </si>
  <si>
    <t>OTROS PRODUCTOS</t>
  </si>
  <si>
    <t>TOTAL DE PRODUCTOS DERIVADOS DEL USO Y APROVECHAMIENTO</t>
  </si>
  <si>
    <t>ACCESORIOS DE PRODUCTOS</t>
  </si>
  <si>
    <t>TOTAL DE ACCESORIOS DE PRODUCTOS</t>
  </si>
  <si>
    <t>OTROS PRODUCTOS QUE GENERAN INGRESOS CORRIENTES</t>
  </si>
  <si>
    <t>PRODUCTOS FINANCIEROS</t>
  </si>
  <si>
    <t>VENTA DE BASES PARA LICITACION PUBLICA</t>
  </si>
  <si>
    <t>RECUPERACION POR DISTRIBUCION DE LIBROS</t>
  </si>
  <si>
    <t>RECUPERACION POR BAJA SINIESTRALIDAD DE SEGUROS</t>
  </si>
  <si>
    <t>ASIG. DE REC. DE AGUAS SUBTERRANEAS Y SUP PARA PAGO CONAGUA</t>
  </si>
  <si>
    <t>DEVOLUCIONES OTROS PRODUCTOS QUE GENERAN INGRESOS</t>
  </si>
  <si>
    <t>TOTAL DE OTROS PRODUCTOS QUE GENERAN INGRESOS CORRIENTES</t>
  </si>
  <si>
    <t>TOTAL DE PRODUCTOS DE TIPO CORRIENTE</t>
  </si>
  <si>
    <t>APROVECHAMIENTOS DE TIPO CORRIENTE</t>
  </si>
  <si>
    <t>APROVECHAMIENTOS POR APORTACIONES Y COOPERACIONES</t>
  </si>
  <si>
    <t>DONATIVOS EFECTIVO</t>
  </si>
  <si>
    <t>DONATIVOS EN ESPECIE</t>
  </si>
  <si>
    <t>TOTAL APROVECHAMIENTOS POR APORTACIONES Y COOPERACIONES</t>
  </si>
  <si>
    <t>ACCESORIOS DE APROVECHAMIENTOS</t>
  </si>
  <si>
    <t>DEVOLUCIONES DE ACCESORIOS DE APROVECHAMIENTOS</t>
  </si>
  <si>
    <t>TOTAL DE ACCESORIOS DE APROVECHAMIENTOS</t>
  </si>
  <si>
    <t>OTROS APROVECHAMIENTOS</t>
  </si>
  <si>
    <t>SANCIONES ADMINISTRATIVAS Y FISCALES</t>
  </si>
  <si>
    <t>POR TRANSFERENCIAS</t>
  </si>
  <si>
    <t>TRASPASO DE I.S.P.T. A APROVECHAMIENTOS</t>
  </si>
  <si>
    <t>RETENCIONES CUOTAS DE SERVICIO MEDICO NO APLICADAS</t>
  </si>
  <si>
    <t>DEVOLUCIONES DE OTROS APROVECHAMIENTOS</t>
  </si>
  <si>
    <t>TOTAL DE OTROS APROVECHAMIENTOS</t>
  </si>
  <si>
    <t>TOTAL DE APROVECHAMIENTOS DE TIPO CORRIENTE</t>
  </si>
  <si>
    <t>TOTAL DE INGRESOS PROPIOS DEL MUNICIPIO</t>
  </si>
  <si>
    <t>PARTICIPACIONES, APORTACIONES, TRANSFERENCIAS, ASIGNACIONES, SUBSIDIOS Y OTRAS AYUDAS</t>
  </si>
  <si>
    <t>PARTICIPACIONES Y APORTACIONES</t>
  </si>
  <si>
    <t>PARTICIPACIONES</t>
  </si>
  <si>
    <t>CONVENIOS</t>
  </si>
  <si>
    <t>DEVOLUCIONES DE PARTICIPACIONES</t>
  </si>
  <si>
    <t>TOTAL DE PARTICIPACIONES Y APORTACIONES</t>
  </si>
  <si>
    <t>TOTAL DE PARTICIPACIONES, APORTACIONES, TRANSFERENCIAS, ETC.</t>
  </si>
  <si>
    <t>GRAN TOTAL</t>
  </si>
  <si>
    <t>ENERO   2015 PLAN</t>
  </si>
  <si>
    <t>ENERO   2015 REAL</t>
  </si>
  <si>
    <t>FEBRERO   2015 PLAN</t>
  </si>
  <si>
    <t>FEBRERO   2015 REAL</t>
  </si>
  <si>
    <t>MARZO   2015 PLAN</t>
  </si>
  <si>
    <t>MARZO   2015 REAL</t>
  </si>
  <si>
    <t>ABRIL 2015 PLAN</t>
  </si>
  <si>
    <t>ABRIL 2015 REAL</t>
  </si>
  <si>
    <t>MAYO 2015 PLAN</t>
  </si>
  <si>
    <t>MAYO 2015 REAL</t>
  </si>
  <si>
    <t>SERVICIOS DEL RASTRO MUNICIPAL</t>
  </si>
  <si>
    <t>DEVOLUCIONES DE PRODUCTOS DERIVADOS DEL USO DE APROVECHAMIENTO DE BIENES</t>
  </si>
  <si>
    <t>DIVIDENDOS SIMAS-AGSAL</t>
  </si>
  <si>
    <t>DIVIDENDOS DE POLIZA CASA-HABITACION</t>
  </si>
  <si>
    <t>JUNIO 2015 PLAN</t>
  </si>
  <si>
    <t>JUNIO 2015 REAL</t>
  </si>
  <si>
    <t>JULIO 2015 PLAN</t>
  </si>
  <si>
    <t>JULIO 2015 REAL</t>
  </si>
  <si>
    <t>AGOSTO 2015 PLAN</t>
  </si>
  <si>
    <t>AGOSTO 2015 REAL</t>
  </si>
  <si>
    <t>SEPTIEMBRE 2015 PLAN</t>
  </si>
  <si>
    <t>SEPTIEMBRE 2015 REAL</t>
  </si>
  <si>
    <t>ACUMULADO PLAN SEPTIEMBRE 2015</t>
  </si>
  <si>
    <t>ACUMULADO REAL SEPTIEMBRE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</si>
</sst>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" fontId="3" fillId="0" borderId="0" xfId="0" applyNumberFormat="1" applyFont="1"/>
    <xf numFmtId="4" fontId="4" fillId="0" borderId="0" xfId="0" applyNumberFormat="1" applyFont="1" applyFill="1"/>
    <xf numFmtId="4" fontId="3" fillId="0" borderId="0" xfId="0" applyNumberFormat="1" applyFont="1" applyFill="1"/>
    <xf numFmtId="4" fontId="5" fillId="0" borderId="0" xfId="0" applyNumberFormat="1" applyFont="1" applyFill="1" applyAlignment="1">
      <alignment horizontal="right" vertical="center"/>
    </xf>
    <xf numFmtId="4" fontId="3" fillId="0" borderId="3" xfId="0" applyNumberFormat="1" applyFont="1" applyFill="1" applyBorder="1"/>
    <xf numFmtId="4" fontId="5" fillId="0" borderId="3" xfId="0" applyNumberFormat="1" applyFont="1" applyFill="1" applyBorder="1" applyAlignment="1">
      <alignment horizontal="right" vertical="center"/>
    </xf>
    <xf numFmtId="0" fontId="6" fillId="0" borderId="0" xfId="0" applyFont="1" applyFill="1"/>
    <xf numFmtId="0" fontId="3" fillId="0" borderId="0" xfId="0" applyFont="1" applyFill="1"/>
    <xf numFmtId="0" fontId="4" fillId="0" borderId="0" xfId="0" applyFont="1" applyFill="1"/>
    <xf numFmtId="4" fontId="4" fillId="0" borderId="3" xfId="0" applyNumberFormat="1" applyFont="1" applyFill="1" applyBorder="1"/>
    <xf numFmtId="0" fontId="6" fillId="0" borderId="3" xfId="0" applyFont="1" applyFill="1" applyBorder="1"/>
    <xf numFmtId="0" fontId="7" fillId="0" borderId="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right"/>
    </xf>
    <xf numFmtId="4" fontId="3" fillId="0" borderId="4" xfId="0" applyNumberFormat="1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center" vertical="center"/>
    </xf>
    <xf numFmtId="4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0" xfId="0" applyFill="1"/>
    <xf numFmtId="0" fontId="5" fillId="0" borderId="0" xfId="0" applyFont="1" applyFill="1" applyAlignment="1">
      <alignment horizontal="right" vertical="center"/>
    </xf>
    <xf numFmtId="4" fontId="0" fillId="0" borderId="3" xfId="0" applyNumberFormat="1" applyBorder="1"/>
    <xf numFmtId="4" fontId="0" fillId="0" borderId="0" xfId="0" applyNumberFormat="1" applyFill="1"/>
    <xf numFmtId="4" fontId="0" fillId="0" borderId="4" xfId="0" applyNumberFormat="1" applyBorder="1"/>
    <xf numFmtId="4" fontId="1" fillId="0" borderId="0" xfId="0" applyNumberFormat="1" applyFont="1"/>
    <xf numFmtId="4" fontId="1" fillId="0" borderId="3" xfId="0" applyNumberFormat="1" applyFont="1" applyBorder="1"/>
    <xf numFmtId="4" fontId="1" fillId="0" borderId="4" xfId="0" applyNumberFormat="1" applyFont="1" applyBorder="1"/>
    <xf numFmtId="4" fontId="2" fillId="2" borderId="1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tabSelected="1" zoomScale="80" zoomScaleNormal="80" workbookViewId="0">
      <pane xSplit="2" ySplit="1" topLeftCell="M2" activePane="bottomRight" state="frozen"/>
      <selection pane="topRight" activeCell="C1" sqref="C1"/>
      <selection pane="bottomLeft" activeCell="A2" sqref="A2"/>
      <selection pane="bottomRight" activeCell="B77" sqref="B77"/>
    </sheetView>
  </sheetViews>
  <sheetFormatPr baseColWidth="10" defaultRowHeight="15" x14ac:dyDescent="0.25"/>
  <cols>
    <col min="1" max="1" width="4.28515625" customWidth="1"/>
    <col min="2" max="2" width="54" customWidth="1"/>
    <col min="3" max="3" width="17.7109375" style="16" customWidth="1"/>
    <col min="4" max="4" width="17" style="16" customWidth="1"/>
    <col min="5" max="6" width="15.5703125" style="16" customWidth="1"/>
    <col min="7" max="7" width="15.7109375" style="16" customWidth="1"/>
    <col min="8" max="8" width="18.140625" style="16" customWidth="1"/>
    <col min="9" max="9" width="15" style="16" customWidth="1"/>
    <col min="10" max="10" width="15.140625" style="16" customWidth="1"/>
    <col min="11" max="11" width="15.5703125" style="16" customWidth="1"/>
    <col min="12" max="12" width="15.140625" style="16" customWidth="1"/>
    <col min="13" max="13" width="16.28515625" style="16" customWidth="1"/>
    <col min="14" max="14" width="16.140625" style="16" customWidth="1"/>
    <col min="15" max="16" width="15.28515625" style="16" customWidth="1"/>
    <col min="17" max="17" width="17.85546875" style="16" customWidth="1"/>
    <col min="18" max="18" width="15.7109375" style="16" customWidth="1"/>
    <col min="19" max="20" width="16.140625" style="16" customWidth="1"/>
    <col min="21" max="21" width="21.140625" style="16" customWidth="1"/>
    <col min="22" max="22" width="20.5703125" customWidth="1"/>
    <col min="23" max="23" width="19.5703125" customWidth="1"/>
    <col min="24" max="24" width="17.140625" customWidth="1"/>
  </cols>
  <sheetData>
    <row r="1" spans="1:22" ht="45" customHeight="1" thickBot="1" x14ac:dyDescent="0.3">
      <c r="A1" s="27" t="s">
        <v>0</v>
      </c>
      <c r="B1" s="28"/>
      <c r="C1" s="29" t="s">
        <v>100</v>
      </c>
      <c r="D1" s="29" t="s">
        <v>101</v>
      </c>
      <c r="E1" s="29" t="s">
        <v>102</v>
      </c>
      <c r="F1" s="29" t="s">
        <v>103</v>
      </c>
      <c r="G1" s="29" t="s">
        <v>104</v>
      </c>
      <c r="H1" s="29" t="s">
        <v>105</v>
      </c>
      <c r="I1" s="29" t="s">
        <v>106</v>
      </c>
      <c r="J1" s="29" t="s">
        <v>107</v>
      </c>
      <c r="K1" s="29" t="s">
        <v>108</v>
      </c>
      <c r="L1" s="29" t="s">
        <v>109</v>
      </c>
      <c r="M1" s="29" t="s">
        <v>114</v>
      </c>
      <c r="N1" s="29" t="s">
        <v>115</v>
      </c>
      <c r="O1" s="29" t="s">
        <v>116</v>
      </c>
      <c r="P1" s="29" t="s">
        <v>117</v>
      </c>
      <c r="Q1" s="29" t="s">
        <v>118</v>
      </c>
      <c r="R1" s="29" t="s">
        <v>119</v>
      </c>
      <c r="S1" s="29" t="s">
        <v>120</v>
      </c>
      <c r="T1" s="29" t="s">
        <v>121</v>
      </c>
      <c r="U1" s="29" t="s">
        <v>122</v>
      </c>
      <c r="V1" s="29" t="s">
        <v>123</v>
      </c>
    </row>
    <row r="2" spans="1:22" x14ac:dyDescent="0.25">
      <c r="A2" s="1"/>
      <c r="B2" s="1"/>
    </row>
    <row r="3" spans="1:22" x14ac:dyDescent="0.25">
      <c r="A3" s="2" t="s">
        <v>1</v>
      </c>
      <c r="B3" s="3"/>
    </row>
    <row r="4" spans="1:22" x14ac:dyDescent="0.25">
      <c r="A4" s="2"/>
      <c r="B4" s="2" t="s">
        <v>2</v>
      </c>
    </row>
    <row r="5" spans="1:22" x14ac:dyDescent="0.25">
      <c r="A5" s="3"/>
      <c r="B5" s="3" t="s">
        <v>3</v>
      </c>
      <c r="C5" s="16">
        <v>124863461.90245634</v>
      </c>
      <c r="D5" s="16">
        <v>142981983.63999999</v>
      </c>
      <c r="E5" s="16">
        <v>14615314.563589906</v>
      </c>
      <c r="F5" s="16">
        <v>18624021.09</v>
      </c>
      <c r="G5" s="16">
        <v>10215318.374522652</v>
      </c>
      <c r="H5" s="16">
        <v>9434475.8100000005</v>
      </c>
      <c r="I5" s="16">
        <v>4835633.8896065829</v>
      </c>
      <c r="J5" s="16">
        <v>4733230.34</v>
      </c>
      <c r="K5" s="16">
        <v>9230773.9807472806</v>
      </c>
      <c r="L5" s="16">
        <v>6194792.3899999997</v>
      </c>
      <c r="M5" s="16">
        <v>5802969.3827106971</v>
      </c>
      <c r="N5" s="16">
        <v>6336468.5899999999</v>
      </c>
      <c r="O5" s="16">
        <v>5454675.5015543336</v>
      </c>
      <c r="P5" s="16">
        <v>4037981.07</v>
      </c>
      <c r="Q5" s="16">
        <v>10425223.408619249</v>
      </c>
      <c r="R5" s="16">
        <v>4460687.99</v>
      </c>
      <c r="S5" s="16">
        <v>7051927.5502849333</v>
      </c>
      <c r="T5" s="16">
        <v>5279210.5999999996</v>
      </c>
      <c r="U5" s="16">
        <f>+C5+E5+G5+I5+K5+M5+O5+Q5+S5</f>
        <v>192495298.55409199</v>
      </c>
      <c r="V5" s="16">
        <f>+T5+R5+P5+N5+L5+J5+H5+F5+D5</f>
        <v>202082851.51999998</v>
      </c>
    </row>
    <row r="6" spans="1:22" x14ac:dyDescent="0.25">
      <c r="A6" s="3"/>
      <c r="B6" s="3" t="s">
        <v>4</v>
      </c>
      <c r="C6" s="16">
        <v>14385163.572873294</v>
      </c>
      <c r="D6" s="16">
        <v>13456523.41</v>
      </c>
      <c r="E6" s="16">
        <v>15409628.962905904</v>
      </c>
      <c r="F6" s="16">
        <v>7855124.8700000001</v>
      </c>
      <c r="G6" s="16">
        <v>9982691.4777352754</v>
      </c>
      <c r="H6" s="16">
        <v>16647270.640000001</v>
      </c>
      <c r="I6" s="16">
        <v>47706829.086209156</v>
      </c>
      <c r="J6" s="16">
        <v>10047054.779999999</v>
      </c>
      <c r="K6" s="16">
        <v>34166157.95472198</v>
      </c>
      <c r="L6" s="16">
        <v>12625842.119999999</v>
      </c>
      <c r="M6" s="16">
        <v>10408550.109841079</v>
      </c>
      <c r="N6" s="16">
        <v>41406538.25</v>
      </c>
      <c r="O6" s="16">
        <v>15217425.203769172</v>
      </c>
      <c r="P6" s="16">
        <v>15842754.68</v>
      </c>
      <c r="Q6" s="16">
        <v>12207867.154222932</v>
      </c>
      <c r="R6" s="16">
        <v>10360434.949999999</v>
      </c>
      <c r="S6" s="16">
        <v>14811921.956270237</v>
      </c>
      <c r="T6" s="16">
        <v>14392452.1</v>
      </c>
      <c r="U6" s="16">
        <f t="shared" ref="U6:U8" si="0">+C6+E6+G6+I6+K6+M6+O6+Q6+S6</f>
        <v>174296235.47854906</v>
      </c>
      <c r="V6" s="16">
        <f t="shared" ref="V6:V8" si="1">+T6+R6+P6+N6+L6+J6+H6+F6+D6</f>
        <v>142633995.80000001</v>
      </c>
    </row>
    <row r="7" spans="1:22" x14ac:dyDescent="0.25">
      <c r="A7" s="3"/>
      <c r="B7" s="3" t="s">
        <v>5</v>
      </c>
      <c r="C7" s="16">
        <v>0</v>
      </c>
      <c r="D7" s="16">
        <v>-49387.56</v>
      </c>
      <c r="E7" s="16">
        <v>0</v>
      </c>
      <c r="F7" s="16">
        <v>-123253.75999999999</v>
      </c>
      <c r="G7" s="16">
        <v>0</v>
      </c>
      <c r="H7" s="16">
        <v>-187264.89</v>
      </c>
      <c r="I7" s="16">
        <v>0</v>
      </c>
      <c r="J7" s="16">
        <v>-271142.26</v>
      </c>
      <c r="K7" s="16">
        <v>0</v>
      </c>
      <c r="L7" s="16">
        <v>-59927.7</v>
      </c>
      <c r="M7" s="16">
        <v>0</v>
      </c>
      <c r="N7" s="16">
        <v>-247284.75</v>
      </c>
      <c r="O7" s="16">
        <v>0</v>
      </c>
      <c r="P7" s="16">
        <v>-47486.65</v>
      </c>
      <c r="Q7" s="16">
        <v>0</v>
      </c>
      <c r="R7" s="16">
        <v>-11417.06</v>
      </c>
      <c r="S7" s="16">
        <v>0</v>
      </c>
      <c r="T7" s="16">
        <v>0</v>
      </c>
      <c r="U7" s="16">
        <f t="shared" si="0"/>
        <v>0</v>
      </c>
      <c r="V7" s="16">
        <f t="shared" si="1"/>
        <v>-997164.63000000012</v>
      </c>
    </row>
    <row r="8" spans="1:22" x14ac:dyDescent="0.25">
      <c r="A8" s="3" t="s">
        <v>6</v>
      </c>
      <c r="B8" s="4" t="s">
        <v>7</v>
      </c>
      <c r="C8" s="16">
        <v>139248625.47532964</v>
      </c>
      <c r="D8" s="16">
        <v>156389119.48999998</v>
      </c>
      <c r="E8" s="16">
        <v>30024943.526495811</v>
      </c>
      <c r="F8" s="16">
        <v>26355892.199999999</v>
      </c>
      <c r="G8" s="16">
        <v>20198009.85225793</v>
      </c>
      <c r="H8" s="16">
        <v>25894481.560000002</v>
      </c>
      <c r="I8" s="16">
        <v>52542462.975815736</v>
      </c>
      <c r="J8" s="16">
        <v>14509142.859999999</v>
      </c>
      <c r="K8" s="16">
        <v>43396931.935469262</v>
      </c>
      <c r="L8" s="16">
        <v>18760706.809999999</v>
      </c>
      <c r="M8" s="16">
        <v>16211519.492551776</v>
      </c>
      <c r="N8" s="16">
        <v>47495722.090000004</v>
      </c>
      <c r="O8" s="16">
        <v>20672100.705323506</v>
      </c>
      <c r="P8" s="16">
        <v>19833249.100000001</v>
      </c>
      <c r="Q8" s="16">
        <v>22633090.562842183</v>
      </c>
      <c r="R8" s="16">
        <v>14809705.879999999</v>
      </c>
      <c r="S8" s="16">
        <v>21863849.50655517</v>
      </c>
      <c r="T8" s="16">
        <v>19671662.699999999</v>
      </c>
      <c r="U8" s="16">
        <f t="shared" si="0"/>
        <v>366791534.03264105</v>
      </c>
      <c r="V8" s="16">
        <f t="shared" si="1"/>
        <v>343719682.68999994</v>
      </c>
    </row>
    <row r="9" spans="1:22" x14ac:dyDescent="0.25">
      <c r="A9" s="3"/>
      <c r="B9" s="2" t="s">
        <v>8</v>
      </c>
    </row>
    <row r="10" spans="1:22" x14ac:dyDescent="0.25">
      <c r="A10" s="3"/>
      <c r="B10" s="3" t="s">
        <v>9</v>
      </c>
      <c r="C10" s="16">
        <v>644146.30499999993</v>
      </c>
      <c r="D10" s="16">
        <v>2590519.91</v>
      </c>
      <c r="E10" s="16">
        <v>604919.83000000019</v>
      </c>
      <c r="F10" s="16">
        <v>1275629.1100000001</v>
      </c>
      <c r="G10" s="16">
        <v>912094.29999999993</v>
      </c>
      <c r="H10" s="16">
        <v>1036053</v>
      </c>
      <c r="I10" s="16">
        <v>954841.84</v>
      </c>
      <c r="J10" s="16">
        <v>738708.11</v>
      </c>
      <c r="K10" s="16">
        <v>1120738.2399999998</v>
      </c>
      <c r="L10" s="16">
        <v>105976.3</v>
      </c>
      <c r="M10" s="16">
        <v>229800.77000000002</v>
      </c>
      <c r="N10" s="16">
        <v>86415.67</v>
      </c>
      <c r="O10" s="16">
        <v>277858.10999999987</v>
      </c>
      <c r="P10" s="16">
        <v>89558.79</v>
      </c>
      <c r="Q10" s="16">
        <v>322567.92327508627</v>
      </c>
      <c r="R10" s="16">
        <v>59718.3</v>
      </c>
      <c r="S10" s="16">
        <v>218583.12344414153</v>
      </c>
      <c r="T10" s="16">
        <v>80384.429999999993</v>
      </c>
      <c r="U10" s="16">
        <f t="shared" ref="U10:U12" si="2">+C10+E10+G10+I10+K10+M10+O10+Q10+S10</f>
        <v>5285550.4417192275</v>
      </c>
      <c r="V10" s="16">
        <f t="shared" ref="V10:V12" si="3">+T10+R10+P10+N10+L10+J10+H10+F10+D10</f>
        <v>6062963.6200000001</v>
      </c>
    </row>
    <row r="11" spans="1:22" x14ac:dyDescent="0.25">
      <c r="A11" s="3"/>
      <c r="B11" s="3" t="s">
        <v>10</v>
      </c>
      <c r="C11" s="16">
        <v>-446.34720000000004</v>
      </c>
      <c r="D11" s="16">
        <v>-233.78</v>
      </c>
      <c r="E11" s="16">
        <v>-1285.1904</v>
      </c>
      <c r="F11" s="16">
        <v>-5835.07</v>
      </c>
      <c r="G11" s="16">
        <v>-1876.7112</v>
      </c>
      <c r="H11" s="16">
        <v>-2329.33</v>
      </c>
      <c r="I11" s="16">
        <v>0</v>
      </c>
      <c r="J11" s="16">
        <v>-1579.66</v>
      </c>
      <c r="K11" s="16">
        <v>0</v>
      </c>
      <c r="L11" s="16">
        <v>-1020.29</v>
      </c>
      <c r="M11" s="16">
        <v>-10662.402399999999</v>
      </c>
      <c r="N11" s="16">
        <v>-1739.93</v>
      </c>
      <c r="O11" s="16">
        <v>0</v>
      </c>
      <c r="P11" s="16">
        <v>-5852.79</v>
      </c>
      <c r="Q11" s="16">
        <v>0</v>
      </c>
      <c r="R11" s="16">
        <v>5447.17</v>
      </c>
      <c r="S11" s="16">
        <v>0</v>
      </c>
      <c r="T11" s="16">
        <v>0</v>
      </c>
      <c r="U11" s="16">
        <f t="shared" si="2"/>
        <v>-14270.6512</v>
      </c>
      <c r="V11" s="16">
        <f t="shared" si="3"/>
        <v>-13143.68</v>
      </c>
    </row>
    <row r="12" spans="1:22" x14ac:dyDescent="0.25">
      <c r="A12" s="3"/>
      <c r="B12" s="4" t="s">
        <v>11</v>
      </c>
      <c r="C12" s="16">
        <v>643699.95779999997</v>
      </c>
      <c r="D12" s="16">
        <v>2590286.1300000004</v>
      </c>
      <c r="E12" s="16">
        <v>603634.63960000023</v>
      </c>
      <c r="F12" s="16">
        <v>1269794.04</v>
      </c>
      <c r="G12" s="16">
        <v>910217.58879999991</v>
      </c>
      <c r="H12" s="16">
        <v>1033723.67</v>
      </c>
      <c r="I12" s="16">
        <v>954841.84</v>
      </c>
      <c r="J12" s="16">
        <v>737128.45</v>
      </c>
      <c r="K12" s="16">
        <v>1120738.2399999998</v>
      </c>
      <c r="L12" s="16">
        <v>104956.01000000001</v>
      </c>
      <c r="M12" s="16">
        <v>219138.36760000003</v>
      </c>
      <c r="N12" s="16">
        <v>84675.74</v>
      </c>
      <c r="O12" s="16">
        <v>277858.10999999987</v>
      </c>
      <c r="P12" s="16">
        <v>83706</v>
      </c>
      <c r="Q12" s="16">
        <v>322567.92327508627</v>
      </c>
      <c r="R12" s="16">
        <v>65165.47</v>
      </c>
      <c r="S12" s="16">
        <v>218583.12344414153</v>
      </c>
      <c r="T12" s="16">
        <v>80384.429999999993</v>
      </c>
      <c r="U12" s="16">
        <f t="shared" si="2"/>
        <v>5271279.7905192291</v>
      </c>
      <c r="V12" s="16">
        <f t="shared" si="3"/>
        <v>6049819.9400000004</v>
      </c>
    </row>
    <row r="13" spans="1:22" x14ac:dyDescent="0.25">
      <c r="A13" s="3"/>
      <c r="B13" s="2" t="s">
        <v>12</v>
      </c>
      <c r="S13" s="16">
        <v>0</v>
      </c>
    </row>
    <row r="14" spans="1:22" x14ac:dyDescent="0.25">
      <c r="A14" s="3"/>
      <c r="B14" s="3" t="s">
        <v>13</v>
      </c>
      <c r="C14" s="16">
        <v>93466.911200000002</v>
      </c>
      <c r="D14" s="16">
        <v>273597.67</v>
      </c>
      <c r="E14" s="16">
        <v>470112.27120000002</v>
      </c>
      <c r="F14" s="16">
        <v>1080573.5</v>
      </c>
      <c r="G14" s="16">
        <v>1960404.2640000002</v>
      </c>
      <c r="H14" s="16">
        <v>2049546.8</v>
      </c>
      <c r="I14" s="16">
        <v>64499.739200000004</v>
      </c>
      <c r="J14" s="16">
        <v>120765</v>
      </c>
      <c r="K14" s="16">
        <v>161294.16160000002</v>
      </c>
      <c r="L14" s="16">
        <v>399139.58</v>
      </c>
      <c r="M14" s="16">
        <v>640753.15200000012</v>
      </c>
      <c r="N14" s="16">
        <v>378912.16</v>
      </c>
      <c r="O14" s="16">
        <v>738754.0784</v>
      </c>
      <c r="P14" s="16">
        <v>284428</v>
      </c>
      <c r="Q14" s="16">
        <v>246670.79017928877</v>
      </c>
      <c r="R14" s="16">
        <v>193772.43</v>
      </c>
      <c r="S14" s="16">
        <v>143921.28918970466</v>
      </c>
      <c r="T14" s="16">
        <v>131201.65</v>
      </c>
      <c r="U14" s="16">
        <f t="shared" ref="U14:U17" si="4">+C14+E14+G14+I14+K14+M14+O14+Q14+S14</f>
        <v>4519876.6569689941</v>
      </c>
      <c r="V14" s="16">
        <f t="shared" ref="V14:V16" si="5">+T14+R14+P14+N14+L14+J14+H14+F14+D14</f>
        <v>4911936.79</v>
      </c>
    </row>
    <row r="15" spans="1:22" x14ac:dyDescent="0.25">
      <c r="A15" s="3"/>
      <c r="B15" s="3" t="s">
        <v>14</v>
      </c>
      <c r="C15" s="16">
        <v>55474.847999999998</v>
      </c>
      <c r="D15" s="16">
        <v>83518.899999999994</v>
      </c>
      <c r="E15" s="16">
        <v>110232.512</v>
      </c>
      <c r="F15" s="16">
        <v>100170.3</v>
      </c>
      <c r="G15" s="16">
        <v>84898.73599999999</v>
      </c>
      <c r="H15" s="16">
        <v>103943.8</v>
      </c>
      <c r="I15" s="16">
        <v>106880.28</v>
      </c>
      <c r="J15" s="16">
        <v>112514.35</v>
      </c>
      <c r="K15" s="16">
        <v>137244.97280000002</v>
      </c>
      <c r="L15" s="16">
        <v>130639.45</v>
      </c>
      <c r="M15" s="16">
        <v>198938.31359999999</v>
      </c>
      <c r="N15" s="16">
        <v>150216.29999999999</v>
      </c>
      <c r="O15" s="16">
        <v>191761.8872</v>
      </c>
      <c r="P15" s="16">
        <v>269491.90999999997</v>
      </c>
      <c r="Q15" s="16">
        <v>286301.81199475296</v>
      </c>
      <c r="R15" s="16">
        <v>347748.54</v>
      </c>
      <c r="S15" s="16">
        <v>96334.308721331123</v>
      </c>
      <c r="T15" s="16">
        <v>102014.61</v>
      </c>
      <c r="U15" s="16">
        <f t="shared" si="4"/>
        <v>1268067.6703160841</v>
      </c>
      <c r="V15" s="16">
        <f t="shared" si="5"/>
        <v>1400258.16</v>
      </c>
    </row>
    <row r="16" spans="1:22" x14ac:dyDescent="0.25">
      <c r="A16" s="3"/>
      <c r="B16" s="4" t="s">
        <v>15</v>
      </c>
      <c r="C16" s="16">
        <v>148941.7592</v>
      </c>
      <c r="D16" s="16">
        <v>357116.56999999995</v>
      </c>
      <c r="E16" s="16">
        <v>580344.78320000006</v>
      </c>
      <c r="F16" s="16">
        <v>1180743.8</v>
      </c>
      <c r="G16" s="16">
        <v>2045303.0000000002</v>
      </c>
      <c r="H16" s="16">
        <v>2153490.6</v>
      </c>
      <c r="I16" s="16">
        <v>171380.01920000001</v>
      </c>
      <c r="J16" s="16">
        <v>233279.35</v>
      </c>
      <c r="K16" s="16">
        <v>298539.13440000004</v>
      </c>
      <c r="L16" s="16">
        <v>529779.03</v>
      </c>
      <c r="M16" s="16">
        <v>839691.46560000011</v>
      </c>
      <c r="N16" s="16">
        <v>529128.46</v>
      </c>
      <c r="O16" s="16">
        <v>930515.9656</v>
      </c>
      <c r="P16" s="16">
        <v>553919.90999999992</v>
      </c>
      <c r="Q16" s="16">
        <v>532972.60217404179</v>
      </c>
      <c r="R16" s="16">
        <v>541520.97</v>
      </c>
      <c r="S16" s="16">
        <v>240255.59791103579</v>
      </c>
      <c r="T16" s="16">
        <v>233216.26</v>
      </c>
      <c r="U16" s="16">
        <f t="shared" si="4"/>
        <v>5787944.3272850774</v>
      </c>
      <c r="V16" s="16">
        <f t="shared" si="5"/>
        <v>6312194.9500000002</v>
      </c>
    </row>
    <row r="17" spans="1:22" s="17" customFormat="1" x14ac:dyDescent="0.25">
      <c r="A17" s="5"/>
      <c r="B17" s="6" t="s">
        <v>16</v>
      </c>
      <c r="C17" s="21">
        <v>140041267.19232965</v>
      </c>
      <c r="D17" s="21">
        <v>159336522.18999997</v>
      </c>
      <c r="E17" s="21">
        <v>31208922.949295811</v>
      </c>
      <c r="F17" s="21">
        <v>28806430.039999999</v>
      </c>
      <c r="G17" s="21">
        <v>23153530.441057928</v>
      </c>
      <c r="H17" s="21">
        <v>29081695.830000002</v>
      </c>
      <c r="I17" s="21">
        <v>53668684.835015737</v>
      </c>
      <c r="J17" s="21">
        <v>15479550.66</v>
      </c>
      <c r="K17" s="21">
        <v>44816209.30986926</v>
      </c>
      <c r="L17" s="21">
        <v>19395441.849999998</v>
      </c>
      <c r="M17" s="21">
        <v>17270349.325751774</v>
      </c>
      <c r="N17" s="21">
        <v>48109526.290000007</v>
      </c>
      <c r="O17" s="21">
        <v>21880474.780923504</v>
      </c>
      <c r="P17" s="21">
        <v>20470875.010000002</v>
      </c>
      <c r="Q17" s="21">
        <v>23488631.08829131</v>
      </c>
      <c r="R17" s="21">
        <v>15416392.319999998</v>
      </c>
      <c r="S17" s="21">
        <v>22322688.227910347</v>
      </c>
      <c r="T17" s="21">
        <v>19985263.390000001</v>
      </c>
      <c r="U17" s="25">
        <f t="shared" si="4"/>
        <v>377850758.15044528</v>
      </c>
      <c r="V17" s="25">
        <f>+T17+R17+P17+N17+L17+J17+H17+F17+D17</f>
        <v>356081697.57999998</v>
      </c>
    </row>
    <row r="18" spans="1:22" x14ac:dyDescent="0.25">
      <c r="A18" s="3"/>
      <c r="B18" s="3"/>
    </row>
    <row r="19" spans="1:22" x14ac:dyDescent="0.25">
      <c r="A19" s="2" t="s">
        <v>17</v>
      </c>
      <c r="B19" s="3"/>
    </row>
    <row r="20" spans="1:22" x14ac:dyDescent="0.25">
      <c r="A20" s="2"/>
      <c r="B20" s="3" t="s">
        <v>18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S20" s="16">
        <v>0</v>
      </c>
      <c r="T20" s="16">
        <v>0</v>
      </c>
      <c r="U20" s="16">
        <f t="shared" ref="U20:U29" si="6">+C20+E20+G20+I20+K20+M20+O20+Q20+S20</f>
        <v>0</v>
      </c>
      <c r="V20" s="16">
        <f t="shared" ref="V20:V28" si="7">+T20+R20+P20+N20+L20+J20+H20+F20+D20</f>
        <v>0</v>
      </c>
    </row>
    <row r="21" spans="1:22" x14ac:dyDescent="0.25">
      <c r="A21" s="2"/>
      <c r="B21" s="3" t="s">
        <v>19</v>
      </c>
      <c r="C21" s="16">
        <v>14828.32</v>
      </c>
      <c r="D21" s="16">
        <v>47753.5</v>
      </c>
      <c r="E21" s="16">
        <v>0</v>
      </c>
      <c r="F21" s="16">
        <v>0</v>
      </c>
      <c r="G21" s="16">
        <v>0</v>
      </c>
      <c r="H21" s="16">
        <v>43293.15</v>
      </c>
      <c r="I21" s="16">
        <v>53605.240000000005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18.72</v>
      </c>
      <c r="P21" s="16">
        <v>0</v>
      </c>
      <c r="Q21" s="16">
        <v>0</v>
      </c>
      <c r="R21" s="16">
        <v>0</v>
      </c>
      <c r="S21" s="16">
        <v>68452.28</v>
      </c>
      <c r="T21" s="16">
        <v>0</v>
      </c>
      <c r="U21" s="16">
        <f t="shared" si="6"/>
        <v>136904.56</v>
      </c>
      <c r="V21" s="16">
        <f t="shared" si="7"/>
        <v>91046.65</v>
      </c>
    </row>
    <row r="22" spans="1:22" x14ac:dyDescent="0.25">
      <c r="A22" s="2"/>
      <c r="B22" s="3" t="s">
        <v>20</v>
      </c>
      <c r="C22" s="16">
        <v>8740442.3331719451</v>
      </c>
      <c r="D22" s="16">
        <v>10346807.01</v>
      </c>
      <c r="E22" s="16">
        <v>1023072.0194512943</v>
      </c>
      <c r="F22" s="16">
        <v>1157735.78</v>
      </c>
      <c r="G22" s="16">
        <v>715072.28621658636</v>
      </c>
      <c r="H22" s="16">
        <v>708437.23</v>
      </c>
      <c r="I22" s="16">
        <v>338494.37227246113</v>
      </c>
      <c r="J22" s="16">
        <v>250911.62</v>
      </c>
      <c r="K22" s="16">
        <v>646154.17865231016</v>
      </c>
      <c r="L22" s="16">
        <v>581315.04</v>
      </c>
      <c r="M22" s="16">
        <v>406207.85678974917</v>
      </c>
      <c r="N22" s="16">
        <v>383506.85</v>
      </c>
      <c r="O22" s="16">
        <v>381827.28510880371</v>
      </c>
      <c r="P22" s="16">
        <v>186251.65</v>
      </c>
      <c r="Q22" s="16">
        <v>729765.63860334805</v>
      </c>
      <c r="R22" s="16">
        <v>360228.01</v>
      </c>
      <c r="S22" s="16">
        <v>493634.92851994577</v>
      </c>
      <c r="T22" s="16">
        <v>307600.34000000003</v>
      </c>
      <c r="U22" s="16">
        <f t="shared" si="6"/>
        <v>13474670.898786444</v>
      </c>
      <c r="V22" s="16">
        <f t="shared" si="7"/>
        <v>14282793.530000001</v>
      </c>
    </row>
    <row r="23" spans="1:22" x14ac:dyDescent="0.25">
      <c r="A23" s="2"/>
      <c r="B23" s="3" t="s">
        <v>21</v>
      </c>
      <c r="C23" s="16">
        <v>1248634.6190245633</v>
      </c>
      <c r="D23" s="16">
        <v>1440903.07</v>
      </c>
      <c r="E23" s="16">
        <v>146153.14563589919</v>
      </c>
      <c r="F23" s="16">
        <v>187404.82</v>
      </c>
      <c r="G23" s="16">
        <v>102153.18374522662</v>
      </c>
      <c r="H23" s="16">
        <v>94511.360000000001</v>
      </c>
      <c r="I23" s="16">
        <v>48356.33889606587</v>
      </c>
      <c r="J23" s="16">
        <v>47150.44</v>
      </c>
      <c r="K23" s="16">
        <v>92307.739807472884</v>
      </c>
      <c r="L23" s="16">
        <v>61852.57</v>
      </c>
      <c r="M23" s="16">
        <v>58029.693827107025</v>
      </c>
      <c r="N23" s="16">
        <v>63043.66</v>
      </c>
      <c r="O23" s="16">
        <v>54546.755015543386</v>
      </c>
      <c r="P23" s="16">
        <v>39808.82</v>
      </c>
      <c r="Q23" s="16">
        <v>104252.23408619259</v>
      </c>
      <c r="R23" s="16">
        <v>44101.67</v>
      </c>
      <c r="S23" s="16">
        <v>70519.275502849399</v>
      </c>
      <c r="T23" s="16">
        <v>52443.03</v>
      </c>
      <c r="U23" s="16">
        <f t="shared" si="6"/>
        <v>1924952.9855409204</v>
      </c>
      <c r="V23" s="16">
        <f t="shared" si="7"/>
        <v>2031219.44</v>
      </c>
    </row>
    <row r="24" spans="1:22" x14ac:dyDescent="0.25">
      <c r="A24" s="2"/>
      <c r="B24" s="3" t="s">
        <v>22</v>
      </c>
      <c r="C24" s="16">
        <v>1248634.6190245633</v>
      </c>
      <c r="D24" s="16">
        <v>1377103.2</v>
      </c>
      <c r="E24" s="16">
        <v>146153.14563589919</v>
      </c>
      <c r="F24" s="16">
        <v>165390.34</v>
      </c>
      <c r="G24" s="16">
        <v>102153.18374522662</v>
      </c>
      <c r="H24" s="16">
        <v>75139.78</v>
      </c>
      <c r="I24" s="16">
        <v>48356.33889606587</v>
      </c>
      <c r="J24" s="16">
        <v>35844.76</v>
      </c>
      <c r="K24" s="16">
        <v>92307.739807472884</v>
      </c>
      <c r="L24" s="16">
        <v>42936.24</v>
      </c>
      <c r="M24" s="16">
        <v>58029.693827107025</v>
      </c>
      <c r="N24" s="16">
        <v>43992.44</v>
      </c>
      <c r="O24" s="16">
        <v>54546.755015543386</v>
      </c>
      <c r="P24" s="16">
        <v>26607.53</v>
      </c>
      <c r="Q24" s="16">
        <v>104252.23408619259</v>
      </c>
      <c r="R24" s="16">
        <v>29359.5</v>
      </c>
      <c r="S24" s="16">
        <v>70519.275502849399</v>
      </c>
      <c r="T24" s="16">
        <v>36077.480000000003</v>
      </c>
      <c r="U24" s="16">
        <f t="shared" si="6"/>
        <v>1924952.9855409204</v>
      </c>
      <c r="V24" s="16">
        <f t="shared" si="7"/>
        <v>1832451.27</v>
      </c>
    </row>
    <row r="25" spans="1:22" x14ac:dyDescent="0.25">
      <c r="A25" s="2"/>
      <c r="B25" s="3" t="s">
        <v>23</v>
      </c>
      <c r="C25" s="16">
        <v>1248634.6190245633</v>
      </c>
      <c r="D25" s="16">
        <v>1377103.2</v>
      </c>
      <c r="E25" s="16">
        <v>146153.14563589919</v>
      </c>
      <c r="F25" s="16">
        <v>165390.34</v>
      </c>
      <c r="G25" s="16">
        <v>102153.18374522662</v>
      </c>
      <c r="H25" s="16">
        <v>75139.78</v>
      </c>
      <c r="I25" s="16">
        <v>48356.33889606587</v>
      </c>
      <c r="J25" s="16">
        <v>35844.76</v>
      </c>
      <c r="K25" s="16">
        <v>92307.739807472884</v>
      </c>
      <c r="L25" s="16">
        <v>42936.24</v>
      </c>
      <c r="M25" s="16">
        <v>58029.693827107025</v>
      </c>
      <c r="N25" s="16">
        <v>43992.44</v>
      </c>
      <c r="O25" s="16">
        <v>54546.755015543386</v>
      </c>
      <c r="P25" s="16">
        <v>26607.53</v>
      </c>
      <c r="Q25" s="16">
        <v>104252.23408619259</v>
      </c>
      <c r="R25" s="16">
        <v>29359.5</v>
      </c>
      <c r="S25" s="16">
        <v>70519.275502849399</v>
      </c>
      <c r="T25" s="16">
        <v>36077.480000000003</v>
      </c>
      <c r="U25" s="16">
        <f t="shared" si="6"/>
        <v>1924952.9855409204</v>
      </c>
      <c r="V25" s="16">
        <f t="shared" si="7"/>
        <v>1832451.27</v>
      </c>
    </row>
    <row r="26" spans="1:22" x14ac:dyDescent="0.25">
      <c r="A26" s="3"/>
      <c r="B26" s="3" t="s">
        <v>24</v>
      </c>
      <c r="C26" s="16">
        <v>133558.77600000001</v>
      </c>
      <c r="D26" s="16">
        <v>274007.09000000003</v>
      </c>
      <c r="E26" s="16">
        <v>121496.0656</v>
      </c>
      <c r="F26" s="16">
        <v>183742</v>
      </c>
      <c r="G26" s="16">
        <v>112914.07919999999</v>
      </c>
      <c r="H26" s="16">
        <v>298362.2</v>
      </c>
      <c r="I26" s="16">
        <v>84340.838400000008</v>
      </c>
      <c r="J26" s="16">
        <v>91053.25</v>
      </c>
      <c r="K26" s="16">
        <v>363648.75040000002</v>
      </c>
      <c r="L26" s="16">
        <v>71572.83</v>
      </c>
      <c r="M26" s="16">
        <v>165497.55040000001</v>
      </c>
      <c r="N26" s="16">
        <v>96543.9</v>
      </c>
      <c r="O26" s="16">
        <v>179785.7672</v>
      </c>
      <c r="P26" s="16">
        <v>156181.85</v>
      </c>
      <c r="Q26" s="16">
        <v>179900.03848309064</v>
      </c>
      <c r="R26" s="16">
        <v>263021.26</v>
      </c>
      <c r="S26" s="16">
        <v>162328.42014929256</v>
      </c>
      <c r="T26" s="16">
        <v>30340</v>
      </c>
      <c r="U26" s="16">
        <f t="shared" si="6"/>
        <v>1503470.2858323834</v>
      </c>
      <c r="V26" s="16">
        <f t="shared" si="7"/>
        <v>1464824.3800000001</v>
      </c>
    </row>
    <row r="27" spans="1:22" x14ac:dyDescent="0.25">
      <c r="A27" s="3"/>
      <c r="B27" s="7" t="s">
        <v>25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4999.4672</v>
      </c>
      <c r="N27" s="16">
        <v>21113.21</v>
      </c>
      <c r="O27" s="16">
        <v>0</v>
      </c>
      <c r="P27" s="16">
        <v>1026.58</v>
      </c>
      <c r="Q27" s="16">
        <v>0</v>
      </c>
      <c r="R27" s="16">
        <v>2741.49</v>
      </c>
      <c r="S27" s="16">
        <v>0</v>
      </c>
      <c r="T27" s="16">
        <v>996.9</v>
      </c>
      <c r="U27" s="16">
        <f t="shared" si="6"/>
        <v>4999.4672</v>
      </c>
      <c r="V27" s="16">
        <f t="shared" si="7"/>
        <v>25878.18</v>
      </c>
    </row>
    <row r="28" spans="1:22" x14ac:dyDescent="0.25">
      <c r="A28" s="3"/>
      <c r="B28" s="8" t="s">
        <v>26</v>
      </c>
      <c r="C28" s="16">
        <v>0</v>
      </c>
      <c r="D28" s="16">
        <v>-2602.5700000000002</v>
      </c>
      <c r="E28" s="16">
        <v>0</v>
      </c>
      <c r="F28" s="16">
        <v>-9808.9599999999991</v>
      </c>
      <c r="G28" s="16">
        <v>-372.89200000000005</v>
      </c>
      <c r="H28" s="16">
        <v>-1161.69</v>
      </c>
      <c r="I28" s="16">
        <v>-4526.9536000000007</v>
      </c>
      <c r="J28" s="16">
        <v>-1553.86</v>
      </c>
      <c r="K28" s="16">
        <v>-569.34800000000007</v>
      </c>
      <c r="L28" s="16">
        <v>0</v>
      </c>
      <c r="M28" s="16">
        <v>0</v>
      </c>
      <c r="N28" s="16">
        <v>-259.42</v>
      </c>
      <c r="O28" s="16">
        <v>0</v>
      </c>
      <c r="P28" s="16">
        <v>-2044.98</v>
      </c>
      <c r="Q28" s="16">
        <v>0</v>
      </c>
      <c r="R28" s="16">
        <v>684.41</v>
      </c>
      <c r="S28" s="16">
        <v>0</v>
      </c>
      <c r="T28" s="16">
        <v>0</v>
      </c>
      <c r="U28" s="16">
        <f t="shared" si="6"/>
        <v>-5469.1936000000005</v>
      </c>
      <c r="V28" s="16">
        <f t="shared" si="7"/>
        <v>-16747.07</v>
      </c>
    </row>
    <row r="29" spans="1:22" s="17" customFormat="1" x14ac:dyDescent="0.25">
      <c r="A29" s="5"/>
      <c r="B29" s="6" t="s">
        <v>27</v>
      </c>
      <c r="C29" s="21">
        <v>12634733.286245637</v>
      </c>
      <c r="D29" s="21">
        <v>14861074.499999998</v>
      </c>
      <c r="E29" s="21">
        <v>1583027.5219589919</v>
      </c>
      <c r="F29" s="21">
        <v>1849854.3200000003</v>
      </c>
      <c r="G29" s="21">
        <v>1134073.0246522662</v>
      </c>
      <c r="H29" s="21">
        <v>1293721.81</v>
      </c>
      <c r="I29" s="21">
        <v>616982.5137606588</v>
      </c>
      <c r="J29" s="21">
        <v>459250.97000000003</v>
      </c>
      <c r="K29" s="21">
        <v>1286156.8004747289</v>
      </c>
      <c r="L29" s="21">
        <v>800612.91999999993</v>
      </c>
      <c r="M29" s="21">
        <v>750793.95587107015</v>
      </c>
      <c r="N29" s="21">
        <v>651933.07999999996</v>
      </c>
      <c r="O29" s="21">
        <v>725272.0373554338</v>
      </c>
      <c r="P29" s="21">
        <v>434438.98000000004</v>
      </c>
      <c r="Q29" s="21">
        <v>1222422.3793450163</v>
      </c>
      <c r="R29" s="21">
        <v>729495.84</v>
      </c>
      <c r="S29" s="21">
        <v>935973.45517778641</v>
      </c>
      <c r="T29" s="21">
        <v>463535.23</v>
      </c>
      <c r="U29" s="25">
        <f t="shared" si="6"/>
        <v>20889434.974841591</v>
      </c>
      <c r="V29" s="25">
        <f>+T29+R29+P29+N29+L29+J29+H29+F29+D29</f>
        <v>21543917.649999999</v>
      </c>
    </row>
    <row r="30" spans="1:22" x14ac:dyDescent="0.25">
      <c r="A30" s="3"/>
      <c r="B30" s="3"/>
    </row>
    <row r="31" spans="1:22" x14ac:dyDescent="0.25">
      <c r="A31" s="2" t="s">
        <v>28</v>
      </c>
      <c r="B31" s="3"/>
    </row>
    <row r="32" spans="1:22" x14ac:dyDescent="0.25">
      <c r="A32" s="2"/>
      <c r="B32" s="2" t="s">
        <v>29</v>
      </c>
    </row>
    <row r="33" spans="1:22" x14ac:dyDescent="0.25">
      <c r="A33" s="2"/>
      <c r="B33" s="3" t="s">
        <v>30</v>
      </c>
      <c r="E33" s="16">
        <v>0</v>
      </c>
      <c r="F33" s="16">
        <v>227.82</v>
      </c>
      <c r="I33" s="16">
        <v>0</v>
      </c>
      <c r="J33" s="16">
        <v>0</v>
      </c>
      <c r="M33" s="16">
        <v>0</v>
      </c>
      <c r="N33" s="16">
        <v>0</v>
      </c>
      <c r="S33" s="16">
        <v>0</v>
      </c>
      <c r="T33" s="16">
        <v>0</v>
      </c>
      <c r="V33" s="16">
        <f>+T33+R33+P33+N33+L33+J33+H33+F33+D33</f>
        <v>227.82</v>
      </c>
    </row>
    <row r="34" spans="1:22" x14ac:dyDescent="0.25">
      <c r="A34" s="2"/>
      <c r="B34" s="4" t="s">
        <v>31</v>
      </c>
      <c r="E34" s="16">
        <v>0</v>
      </c>
      <c r="F34" s="16">
        <v>227.82</v>
      </c>
      <c r="I34" s="16">
        <v>0</v>
      </c>
      <c r="J34" s="16">
        <v>0</v>
      </c>
      <c r="M34" s="16">
        <v>0</v>
      </c>
      <c r="N34" s="16">
        <v>0</v>
      </c>
      <c r="S34" s="16">
        <v>0</v>
      </c>
      <c r="T34" s="16">
        <v>0</v>
      </c>
      <c r="V34" s="16">
        <f>+T34+R34+P34+N34+L34+J34+H34+F34+D34</f>
        <v>227.82</v>
      </c>
    </row>
    <row r="35" spans="1:22" x14ac:dyDescent="0.25">
      <c r="A35" s="2"/>
      <c r="B35" s="2" t="s">
        <v>32</v>
      </c>
    </row>
    <row r="36" spans="1:22" s="19" customFormat="1" x14ac:dyDescent="0.25">
      <c r="A36" s="2"/>
      <c r="B36" s="3" t="s">
        <v>110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>
        <v>0</v>
      </c>
      <c r="R36" s="22">
        <v>300000</v>
      </c>
      <c r="S36" s="22">
        <v>0</v>
      </c>
      <c r="T36" s="22">
        <v>0</v>
      </c>
      <c r="U36" s="16">
        <f t="shared" ref="U36:U49" si="8">+C36+E36+G36+I36+K36+M36+O36+Q36+S36</f>
        <v>0</v>
      </c>
      <c r="V36" s="16">
        <f>+T36+R36+P36+N36+L36+J36+H36+F36+D36</f>
        <v>300000</v>
      </c>
    </row>
    <row r="37" spans="1:22" s="19" customFormat="1" x14ac:dyDescent="0.25">
      <c r="A37" s="3"/>
      <c r="B37" s="3" t="s">
        <v>33</v>
      </c>
      <c r="C37" s="22">
        <v>2002996.736</v>
      </c>
      <c r="D37" s="22">
        <v>3657393.24</v>
      </c>
      <c r="E37" s="22">
        <v>2445931.9040000001</v>
      </c>
      <c r="F37" s="22">
        <v>2569108.2999999998</v>
      </c>
      <c r="G37" s="22">
        <v>1988228.32</v>
      </c>
      <c r="H37" s="22">
        <v>2348881.4</v>
      </c>
      <c r="I37" s="22">
        <v>549090.04799999995</v>
      </c>
      <c r="J37" s="22">
        <v>788334.2</v>
      </c>
      <c r="K37" s="22">
        <v>454106.016</v>
      </c>
      <c r="L37" s="22">
        <v>1269409.2</v>
      </c>
      <c r="M37" s="22">
        <v>675445.68</v>
      </c>
      <c r="N37" s="22">
        <v>861522</v>
      </c>
      <c r="O37" s="22">
        <v>932676.78399999999</v>
      </c>
      <c r="P37" s="22">
        <v>1118402.52</v>
      </c>
      <c r="Q37" s="22">
        <v>554689.25679945317</v>
      </c>
      <c r="R37" s="22">
        <v>743462.7</v>
      </c>
      <c r="S37" s="22">
        <v>902300.0801818195</v>
      </c>
      <c r="T37" s="22">
        <v>858644.54</v>
      </c>
      <c r="U37" s="16">
        <f t="shared" si="8"/>
        <v>10505464.824981276</v>
      </c>
      <c r="V37" s="16">
        <f t="shared" ref="V37:V60" si="9">+T37+R37+P37+N37+L37+J37+H37+F37+D37</f>
        <v>14215158.1</v>
      </c>
    </row>
    <row r="38" spans="1:22" x14ac:dyDescent="0.25">
      <c r="A38" s="3"/>
      <c r="B38" s="3" t="s">
        <v>34</v>
      </c>
      <c r="C38" s="16">
        <v>5616</v>
      </c>
      <c r="D38" s="16">
        <v>58290</v>
      </c>
      <c r="E38" s="16">
        <v>16848</v>
      </c>
      <c r="F38" s="16">
        <v>92895</v>
      </c>
      <c r="G38" s="16">
        <v>40671.279999999999</v>
      </c>
      <c r="H38" s="16">
        <v>64580</v>
      </c>
      <c r="I38" s="16">
        <v>46933.120000000003</v>
      </c>
      <c r="J38" s="16">
        <v>65090</v>
      </c>
      <c r="K38" s="16">
        <v>44046.080000000002</v>
      </c>
      <c r="L38" s="16">
        <v>90410</v>
      </c>
      <c r="M38" s="16">
        <v>50469.120000000003</v>
      </c>
      <c r="N38" s="16">
        <v>101620</v>
      </c>
      <c r="O38" s="16">
        <v>59080.32</v>
      </c>
      <c r="P38" s="16">
        <v>114535</v>
      </c>
      <c r="Q38" s="16">
        <v>35791.09049174175</v>
      </c>
      <c r="R38" s="16">
        <v>74300</v>
      </c>
      <c r="S38" s="16">
        <v>22490.0548315503</v>
      </c>
      <c r="T38" s="16">
        <v>80382</v>
      </c>
      <c r="U38" s="16">
        <f t="shared" si="8"/>
        <v>321945.06532329199</v>
      </c>
      <c r="V38" s="16">
        <f t="shared" si="9"/>
        <v>742102</v>
      </c>
    </row>
    <row r="39" spans="1:22" x14ac:dyDescent="0.25">
      <c r="A39" s="3"/>
      <c r="B39" s="3" t="s">
        <v>35</v>
      </c>
      <c r="C39" s="16">
        <v>16358.16</v>
      </c>
      <c r="D39" s="16">
        <v>23880</v>
      </c>
      <c r="E39" s="16">
        <v>22234.16</v>
      </c>
      <c r="F39" s="16">
        <v>26648</v>
      </c>
      <c r="G39" s="16">
        <v>10159.76</v>
      </c>
      <c r="H39" s="16">
        <v>24408</v>
      </c>
      <c r="I39" s="16">
        <v>30691.440000000002</v>
      </c>
      <c r="J39" s="16">
        <v>24096</v>
      </c>
      <c r="K39" s="16">
        <v>16993.600000000002</v>
      </c>
      <c r="L39" s="16">
        <v>8692</v>
      </c>
      <c r="M39" s="16">
        <v>18613.920000000002</v>
      </c>
      <c r="N39" s="16">
        <v>34224</v>
      </c>
      <c r="O39" s="16">
        <v>26588.639999999999</v>
      </c>
      <c r="P39" s="16">
        <v>12111</v>
      </c>
      <c r="Q39" s="16">
        <v>8404.0669547027428</v>
      </c>
      <c r="R39" s="16">
        <v>22476</v>
      </c>
      <c r="S39" s="16">
        <v>5063.2080483275004</v>
      </c>
      <c r="T39" s="16">
        <v>12764</v>
      </c>
      <c r="U39" s="16">
        <f t="shared" si="8"/>
        <v>155106.95500303025</v>
      </c>
      <c r="V39" s="16">
        <f t="shared" si="9"/>
        <v>189299</v>
      </c>
    </row>
    <row r="40" spans="1:22" x14ac:dyDescent="0.25">
      <c r="A40" s="3"/>
      <c r="B40" s="3" t="s">
        <v>36</v>
      </c>
      <c r="C40" s="16">
        <v>2545571.6</v>
      </c>
      <c r="D40" s="16">
        <v>3741179</v>
      </c>
      <c r="E40" s="16">
        <v>3332137.64</v>
      </c>
      <c r="F40" s="16">
        <v>2021580</v>
      </c>
      <c r="G40" s="16">
        <v>4239112.8</v>
      </c>
      <c r="H40" s="16">
        <v>3281911.9</v>
      </c>
      <c r="I40" s="16">
        <v>496524.08</v>
      </c>
      <c r="J40" s="16">
        <v>332539</v>
      </c>
      <c r="K40" s="16">
        <v>444694.97280000005</v>
      </c>
      <c r="L40" s="16">
        <v>216819</v>
      </c>
      <c r="M40" s="16">
        <v>854080.59360000014</v>
      </c>
      <c r="N40" s="16">
        <v>130342</v>
      </c>
      <c r="O40" s="16">
        <v>260977.50640000001</v>
      </c>
      <c r="P40" s="16">
        <v>349555</v>
      </c>
      <c r="Q40" s="16">
        <v>253745.63834364526</v>
      </c>
      <c r="R40" s="16">
        <v>717290</v>
      </c>
      <c r="S40" s="16">
        <v>341024.56732928951</v>
      </c>
      <c r="T40" s="16">
        <v>5893494</v>
      </c>
      <c r="U40" s="16">
        <f t="shared" si="8"/>
        <v>12767869.398472933</v>
      </c>
      <c r="V40" s="16">
        <f t="shared" si="9"/>
        <v>16684709.9</v>
      </c>
    </row>
    <row r="41" spans="1:22" x14ac:dyDescent="0.25">
      <c r="A41" s="3"/>
      <c r="B41" s="3" t="s">
        <v>37</v>
      </c>
      <c r="C41" s="16">
        <v>13072.800000000001</v>
      </c>
      <c r="D41" s="16">
        <v>101371.5</v>
      </c>
      <c r="E41" s="16">
        <v>38235.599999999999</v>
      </c>
      <c r="F41" s="16">
        <v>69034</v>
      </c>
      <c r="G41" s="16">
        <v>29866.2</v>
      </c>
      <c r="H41" s="16">
        <v>76478</v>
      </c>
      <c r="I41" s="16">
        <v>57308.68</v>
      </c>
      <c r="J41" s="16">
        <v>80027</v>
      </c>
      <c r="K41" s="16">
        <v>54460.639999999999</v>
      </c>
      <c r="L41" s="16">
        <v>69397</v>
      </c>
      <c r="M41" s="16">
        <v>76919.845600000001</v>
      </c>
      <c r="N41" s="16">
        <v>65569</v>
      </c>
      <c r="O41" s="16">
        <v>99295.56</v>
      </c>
      <c r="P41" s="16">
        <v>98749.4</v>
      </c>
      <c r="Q41" s="16">
        <v>31191.073185240406</v>
      </c>
      <c r="R41" s="16">
        <v>64149</v>
      </c>
      <c r="S41" s="16">
        <v>63150.485425542167</v>
      </c>
      <c r="T41" s="16">
        <v>52268</v>
      </c>
      <c r="U41" s="16">
        <f t="shared" si="8"/>
        <v>463500.88421078253</v>
      </c>
      <c r="V41" s="16">
        <f t="shared" si="9"/>
        <v>677042.9</v>
      </c>
    </row>
    <row r="42" spans="1:22" x14ac:dyDescent="0.25">
      <c r="A42" s="3"/>
      <c r="B42" s="3" t="s">
        <v>38</v>
      </c>
      <c r="C42" s="16">
        <v>1857739.1664</v>
      </c>
      <c r="D42" s="16">
        <v>1868962.14</v>
      </c>
      <c r="E42" s="16">
        <v>1652804.4519999998</v>
      </c>
      <c r="F42" s="16">
        <v>1190533.92</v>
      </c>
      <c r="G42" s="16">
        <v>2091820.3488</v>
      </c>
      <c r="H42" s="16">
        <v>2151170.7400000002</v>
      </c>
      <c r="I42" s="16">
        <v>1776247.9280000003</v>
      </c>
      <c r="J42" s="16">
        <v>1358479.91</v>
      </c>
      <c r="K42" s="16">
        <v>1994765.5208000001</v>
      </c>
      <c r="L42" s="16">
        <v>2704326.46</v>
      </c>
      <c r="M42" s="16">
        <v>2779634.5096000005</v>
      </c>
      <c r="N42" s="16">
        <v>4046636.99</v>
      </c>
      <c r="O42" s="16">
        <v>1968556.3976</v>
      </c>
      <c r="P42" s="16">
        <v>2485472.39</v>
      </c>
      <c r="Q42" s="16">
        <v>2009814.2676499414</v>
      </c>
      <c r="R42" s="16">
        <v>1536764.95</v>
      </c>
      <c r="S42" s="16">
        <v>1945756.5740405123</v>
      </c>
      <c r="T42" s="16">
        <v>2035691.23</v>
      </c>
      <c r="U42" s="16">
        <f t="shared" si="8"/>
        <v>18077139.164890457</v>
      </c>
      <c r="V42" s="16">
        <f t="shared" si="9"/>
        <v>19378038.73</v>
      </c>
    </row>
    <row r="43" spans="1:22" x14ac:dyDescent="0.25">
      <c r="A43" s="3"/>
      <c r="B43" s="3" t="s">
        <v>39</v>
      </c>
      <c r="C43" s="16">
        <v>360112.16800000001</v>
      </c>
      <c r="D43" s="16">
        <v>393006</v>
      </c>
      <c r="E43" s="16">
        <v>190364.72</v>
      </c>
      <c r="F43" s="16">
        <v>260480.46</v>
      </c>
      <c r="G43" s="16">
        <v>202972.32800000001</v>
      </c>
      <c r="H43" s="16">
        <v>306916.88</v>
      </c>
      <c r="I43" s="16">
        <v>176574.84</v>
      </c>
      <c r="J43" s="16">
        <v>218632</v>
      </c>
      <c r="K43" s="16">
        <v>200049.2</v>
      </c>
      <c r="L43" s="16">
        <v>209515</v>
      </c>
      <c r="M43" s="16">
        <v>196290.8272</v>
      </c>
      <c r="N43" s="16">
        <v>236270.5</v>
      </c>
      <c r="O43" s="16">
        <v>206339.12</v>
      </c>
      <c r="P43" s="16">
        <v>240472</v>
      </c>
      <c r="Q43" s="16">
        <v>227951.73691477897</v>
      </c>
      <c r="R43" s="16">
        <v>221255.8</v>
      </c>
      <c r="S43" s="16">
        <v>164927.07601357967</v>
      </c>
      <c r="T43" s="16">
        <v>271457.2</v>
      </c>
      <c r="U43" s="16">
        <f t="shared" si="8"/>
        <v>1925582.0161283587</v>
      </c>
      <c r="V43" s="16">
        <f t="shared" si="9"/>
        <v>2358005.84</v>
      </c>
    </row>
    <row r="44" spans="1:22" x14ac:dyDescent="0.25">
      <c r="A44" s="3"/>
      <c r="B44" s="3" t="s">
        <v>40</v>
      </c>
      <c r="C44" s="16">
        <v>4722191.7808219176</v>
      </c>
      <c r="D44" s="16">
        <v>5480401.5499999998</v>
      </c>
      <c r="E44" s="16">
        <v>4265205.4794520549</v>
      </c>
      <c r="F44" s="16">
        <v>3882938.52</v>
      </c>
      <c r="G44" s="16">
        <v>4722191.7808219176</v>
      </c>
      <c r="H44" s="16">
        <v>5648574.9199999999</v>
      </c>
      <c r="I44" s="16">
        <v>4569863.01369863</v>
      </c>
      <c r="J44" s="16">
        <v>4178943.64</v>
      </c>
      <c r="K44" s="16">
        <v>4722191.7808219176</v>
      </c>
      <c r="L44" s="16">
        <v>3578911.68</v>
      </c>
      <c r="M44" s="16">
        <v>4569863.01369863</v>
      </c>
      <c r="N44" s="16">
        <v>5866984.1699999999</v>
      </c>
      <c r="O44" s="16">
        <v>4722191.7808219176</v>
      </c>
      <c r="P44" s="16">
        <v>5259945.0599999996</v>
      </c>
      <c r="Q44" s="16">
        <v>4722191.7808219176</v>
      </c>
      <c r="R44" s="16">
        <v>5557427.3300000001</v>
      </c>
      <c r="S44" s="16">
        <v>4569863.01369863</v>
      </c>
      <c r="T44" s="16">
        <v>5026744.42</v>
      </c>
      <c r="U44" s="16">
        <f t="shared" si="8"/>
        <v>41585753.424657539</v>
      </c>
      <c r="V44" s="16">
        <f t="shared" si="9"/>
        <v>44480871.289999999</v>
      </c>
    </row>
    <row r="45" spans="1:22" x14ac:dyDescent="0.25">
      <c r="A45" s="3"/>
      <c r="B45" s="3" t="s">
        <v>41</v>
      </c>
      <c r="C45" s="16">
        <v>0</v>
      </c>
      <c r="D45" s="16">
        <v>23306</v>
      </c>
      <c r="E45" s="16">
        <v>0</v>
      </c>
      <c r="F45" s="16">
        <v>91000</v>
      </c>
      <c r="G45" s="16">
        <v>0</v>
      </c>
      <c r="H45" s="16">
        <v>65030</v>
      </c>
      <c r="I45" s="16">
        <v>0</v>
      </c>
      <c r="J45" s="16">
        <v>69860</v>
      </c>
      <c r="K45" s="16">
        <v>0</v>
      </c>
      <c r="L45" s="16">
        <v>20300</v>
      </c>
      <c r="M45" s="16">
        <v>0</v>
      </c>
      <c r="N45" s="16">
        <v>22610</v>
      </c>
      <c r="O45" s="16">
        <v>0</v>
      </c>
      <c r="P45" s="16">
        <v>49179</v>
      </c>
      <c r="Q45" s="16">
        <v>0</v>
      </c>
      <c r="R45" s="16">
        <v>46555</v>
      </c>
      <c r="S45" s="16">
        <v>0</v>
      </c>
      <c r="T45" s="16">
        <v>46275</v>
      </c>
      <c r="U45" s="16">
        <f t="shared" si="8"/>
        <v>0</v>
      </c>
      <c r="V45" s="16">
        <f t="shared" si="9"/>
        <v>434115</v>
      </c>
    </row>
    <row r="46" spans="1:22" x14ac:dyDescent="0.25">
      <c r="A46" s="3"/>
      <c r="B46" s="3" t="s">
        <v>42</v>
      </c>
      <c r="C46" s="16">
        <v>0</v>
      </c>
      <c r="D46" s="16">
        <v>0</v>
      </c>
      <c r="E46" s="16">
        <v>0</v>
      </c>
      <c r="F46" s="16">
        <v>-955.48</v>
      </c>
      <c r="G46" s="16">
        <v>0</v>
      </c>
      <c r="H46" s="16">
        <v>0</v>
      </c>
      <c r="I46" s="16">
        <v>0</v>
      </c>
      <c r="J46" s="16">
        <v>-13114.28</v>
      </c>
      <c r="K46" s="16">
        <v>0</v>
      </c>
      <c r="L46" s="16">
        <v>-6377.53</v>
      </c>
      <c r="M46" s="16">
        <v>-2712.1640000000002</v>
      </c>
      <c r="N46" s="16">
        <v>-734</v>
      </c>
      <c r="O46" s="16">
        <v>-3770.7487999999998</v>
      </c>
      <c r="P46" s="16">
        <v>-3750.75</v>
      </c>
      <c r="Q46" s="16">
        <v>-2123.5795881918116</v>
      </c>
      <c r="R46" s="16">
        <v>-5649.76</v>
      </c>
      <c r="S46" s="16">
        <v>-1932.4317213573845</v>
      </c>
      <c r="T46" s="16">
        <v>0</v>
      </c>
      <c r="U46" s="16">
        <f t="shared" si="8"/>
        <v>-10538.924109549196</v>
      </c>
      <c r="V46" s="16">
        <f t="shared" si="9"/>
        <v>-30581.8</v>
      </c>
    </row>
    <row r="47" spans="1:22" x14ac:dyDescent="0.25">
      <c r="A47" s="3"/>
      <c r="B47" s="4" t="s">
        <v>43</v>
      </c>
      <c r="C47" s="16">
        <v>11523658.411221918</v>
      </c>
      <c r="D47" s="16">
        <v>15347789.43</v>
      </c>
      <c r="E47" s="16">
        <v>11963761.955452055</v>
      </c>
      <c r="F47" s="16">
        <v>10203262.719999999</v>
      </c>
      <c r="G47" s="16">
        <v>13325022.817621918</v>
      </c>
      <c r="H47" s="16">
        <v>13967951.84</v>
      </c>
      <c r="I47" s="16">
        <v>7703233.14969863</v>
      </c>
      <c r="J47" s="16">
        <v>7102887.4699999997</v>
      </c>
      <c r="K47" s="16">
        <v>7931307.8104219176</v>
      </c>
      <c r="L47" s="16">
        <v>8161402.8099999996</v>
      </c>
      <c r="M47" s="16">
        <v>9218605.3456986286</v>
      </c>
      <c r="N47" s="16">
        <v>11365044.66</v>
      </c>
      <c r="O47" s="16">
        <v>8271935.3600219171</v>
      </c>
      <c r="P47" s="16">
        <v>9724670.620000001</v>
      </c>
      <c r="Q47" s="16">
        <v>7841655.3315732293</v>
      </c>
      <c r="R47" s="16">
        <v>9278031.0199999996</v>
      </c>
      <c r="S47" s="16">
        <v>8012642.6278478932</v>
      </c>
      <c r="T47" s="16">
        <v>14277720.389999999</v>
      </c>
      <c r="U47" s="24">
        <f t="shared" si="8"/>
        <v>85791822.809558108</v>
      </c>
      <c r="V47" s="24">
        <f t="shared" si="9"/>
        <v>99428760.960000008</v>
      </c>
    </row>
    <row r="48" spans="1:22" x14ac:dyDescent="0.25">
      <c r="A48" s="3"/>
      <c r="B48" s="3" t="s">
        <v>44</v>
      </c>
      <c r="C48" s="16">
        <v>95677.049999999988</v>
      </c>
      <c r="D48" s="16">
        <v>178507.11</v>
      </c>
      <c r="E48" s="16">
        <v>461962.57</v>
      </c>
      <c r="F48" s="16">
        <v>402515.18</v>
      </c>
      <c r="G48" s="16">
        <v>642665.25</v>
      </c>
      <c r="H48" s="16">
        <v>169575.46</v>
      </c>
      <c r="I48" s="16">
        <v>72995.45</v>
      </c>
      <c r="J48" s="16">
        <v>1354492.41</v>
      </c>
      <c r="K48" s="16">
        <v>142661.38</v>
      </c>
      <c r="L48" s="16">
        <v>35238.03</v>
      </c>
      <c r="M48" s="16">
        <v>-55359.460000000021</v>
      </c>
      <c r="N48" s="16">
        <v>99911.26</v>
      </c>
      <c r="O48" s="16">
        <v>290882.33</v>
      </c>
      <c r="P48" s="16">
        <v>185680.28</v>
      </c>
      <c r="Q48" s="16">
        <v>104588.20000159515</v>
      </c>
      <c r="R48" s="16">
        <v>180361.04</v>
      </c>
      <c r="S48" s="16">
        <v>70872.562899731245</v>
      </c>
      <c r="T48" s="16">
        <v>55099.06</v>
      </c>
      <c r="U48" s="16">
        <f t="shared" si="8"/>
        <v>1826945.3329013267</v>
      </c>
      <c r="V48" s="16">
        <f t="shared" si="9"/>
        <v>2661379.83</v>
      </c>
    </row>
    <row r="49" spans="1:22" x14ac:dyDescent="0.25">
      <c r="A49" s="3"/>
      <c r="B49" s="4" t="s">
        <v>45</v>
      </c>
      <c r="C49" s="16">
        <v>95677.049999999988</v>
      </c>
      <c r="D49" s="16">
        <v>178507.11</v>
      </c>
      <c r="E49" s="16">
        <v>461962.57</v>
      </c>
      <c r="F49" s="16">
        <v>402515.18</v>
      </c>
      <c r="G49" s="16">
        <v>642665.25</v>
      </c>
      <c r="H49" s="16">
        <v>169575.46</v>
      </c>
      <c r="I49" s="16">
        <v>72995.45</v>
      </c>
      <c r="J49" s="16">
        <v>1354492.41</v>
      </c>
      <c r="K49" s="16">
        <v>142661.38</v>
      </c>
      <c r="L49" s="16">
        <v>35238.03</v>
      </c>
      <c r="M49" s="16">
        <v>-55359.460000000021</v>
      </c>
      <c r="N49" s="16">
        <v>99911.26</v>
      </c>
      <c r="O49" s="16">
        <v>290882.33</v>
      </c>
      <c r="P49" s="16">
        <v>185680.28</v>
      </c>
      <c r="Q49" s="16">
        <v>104588.20000159515</v>
      </c>
      <c r="R49" s="16">
        <v>180361.04</v>
      </c>
      <c r="S49" s="16">
        <v>70872.562899731245</v>
      </c>
      <c r="T49" s="16">
        <v>55099.06</v>
      </c>
      <c r="U49" s="24">
        <f t="shared" si="8"/>
        <v>1826945.3329013267</v>
      </c>
      <c r="V49" s="24">
        <f t="shared" si="9"/>
        <v>2661379.83</v>
      </c>
    </row>
    <row r="50" spans="1:22" x14ac:dyDescent="0.25">
      <c r="A50" s="3"/>
      <c r="B50" s="2" t="s">
        <v>46</v>
      </c>
    </row>
    <row r="51" spans="1:22" x14ac:dyDescent="0.25">
      <c r="A51" s="3"/>
      <c r="B51" s="3" t="s">
        <v>47</v>
      </c>
      <c r="C51" s="16">
        <v>57315.856946579595</v>
      </c>
      <c r="D51" s="16">
        <v>82350</v>
      </c>
      <c r="E51" s="16">
        <v>52947.710805158174</v>
      </c>
      <c r="F51" s="16">
        <v>101097</v>
      </c>
      <c r="G51" s="16">
        <v>73772.444007381215</v>
      </c>
      <c r="H51" s="16">
        <v>104931.8</v>
      </c>
      <c r="I51" s="16">
        <v>77462.547806362403</v>
      </c>
      <c r="J51" s="16">
        <v>112798.70000000001</v>
      </c>
      <c r="K51" s="16">
        <v>66701.596335403548</v>
      </c>
      <c r="L51" s="16">
        <v>80673.3</v>
      </c>
      <c r="M51" s="16">
        <v>115611.40542414946</v>
      </c>
      <c r="N51" s="16">
        <v>70492</v>
      </c>
      <c r="O51" s="16">
        <v>93263.094308408501</v>
      </c>
      <c r="P51" s="16">
        <v>85920.900000000009</v>
      </c>
      <c r="Q51" s="16">
        <v>52445.910983007016</v>
      </c>
      <c r="R51" s="16">
        <v>80492.7</v>
      </c>
      <c r="S51" s="16">
        <v>53292.722720875696</v>
      </c>
      <c r="T51" s="16">
        <v>91893.3</v>
      </c>
      <c r="U51" s="16">
        <f t="shared" ref="U51:U60" si="10">+C51+E51+G51+I51+K51+M51+O51+Q51+S51</f>
        <v>642813.28933732561</v>
      </c>
      <c r="V51" s="16">
        <f t="shared" si="9"/>
        <v>810649.70000000007</v>
      </c>
    </row>
    <row r="52" spans="1:22" x14ac:dyDescent="0.25">
      <c r="A52" s="3"/>
      <c r="B52" s="3" t="s">
        <v>48</v>
      </c>
      <c r="C52" s="16">
        <v>1129388.2299548797</v>
      </c>
      <c r="D52" s="16">
        <v>1053068.78</v>
      </c>
      <c r="E52" s="16">
        <v>1378882.3645386673</v>
      </c>
      <c r="F52" s="16">
        <v>1248493</v>
      </c>
      <c r="G52" s="16">
        <v>1516822.2770723803</v>
      </c>
      <c r="H52" s="16">
        <v>1666220.08</v>
      </c>
      <c r="I52" s="16">
        <v>1392013.9938663752</v>
      </c>
      <c r="J52" s="16">
        <v>1160004.42</v>
      </c>
      <c r="K52" s="16">
        <v>2607946.2001488898</v>
      </c>
      <c r="L52" s="16">
        <v>1238544.23</v>
      </c>
      <c r="M52" s="16">
        <v>1978608.3369546053</v>
      </c>
      <c r="N52" s="16">
        <v>1146747.26</v>
      </c>
      <c r="O52" s="16">
        <v>2536528.5961063579</v>
      </c>
      <c r="P52" s="16">
        <v>27924567.25</v>
      </c>
      <c r="Q52" s="16">
        <v>1276291.7666184944</v>
      </c>
      <c r="R52" s="16">
        <v>1594520.57</v>
      </c>
      <c r="S52" s="16">
        <v>1957150.9760731217</v>
      </c>
      <c r="T52" s="16">
        <v>2288516.4999999995</v>
      </c>
      <c r="U52" s="16">
        <f t="shared" si="10"/>
        <v>15773632.741333771</v>
      </c>
      <c r="V52" s="16">
        <f t="shared" si="9"/>
        <v>39320682.090000004</v>
      </c>
    </row>
    <row r="53" spans="1:22" x14ac:dyDescent="0.25">
      <c r="A53" s="3"/>
      <c r="B53" s="3" t="s">
        <v>49</v>
      </c>
      <c r="C53" s="16">
        <v>9896872.9600000009</v>
      </c>
      <c r="D53" s="16">
        <v>16718558</v>
      </c>
      <c r="E53" s="16">
        <v>677239.13919999998</v>
      </c>
      <c r="F53" s="16">
        <v>352868</v>
      </c>
      <c r="G53" s="16">
        <v>2905502.0384</v>
      </c>
      <c r="H53" s="16">
        <v>695626</v>
      </c>
      <c r="I53" s="16">
        <v>441389.7696</v>
      </c>
      <c r="J53" s="16">
        <v>6234157.9000000004</v>
      </c>
      <c r="K53" s="16">
        <v>1029032.4096</v>
      </c>
      <c r="L53" s="16">
        <v>338598</v>
      </c>
      <c r="M53" s="16">
        <v>1212196.6272000002</v>
      </c>
      <c r="N53" s="16">
        <v>1787743</v>
      </c>
      <c r="O53" s="16">
        <v>1603275.3255999999</v>
      </c>
      <c r="P53" s="16">
        <v>690605.4</v>
      </c>
      <c r="Q53" s="16">
        <v>1780368.6669954164</v>
      </c>
      <c r="R53" s="16">
        <v>229443</v>
      </c>
      <c r="S53" s="16">
        <v>1110013.6628313127</v>
      </c>
      <c r="T53" s="16">
        <v>229690</v>
      </c>
      <c r="U53" s="16">
        <f t="shared" si="10"/>
        <v>20655890.599426731</v>
      </c>
      <c r="V53" s="16">
        <f t="shared" si="9"/>
        <v>27277289.300000001</v>
      </c>
    </row>
    <row r="54" spans="1:22" x14ac:dyDescent="0.25">
      <c r="A54" s="3"/>
      <c r="B54" s="3" t="s">
        <v>50</v>
      </c>
      <c r="C54" s="16">
        <v>28881.788</v>
      </c>
      <c r="D54" s="16">
        <v>35405.01</v>
      </c>
      <c r="E54" s="16">
        <v>32749.7248</v>
      </c>
      <c r="F54" s="16">
        <v>338368.31</v>
      </c>
      <c r="G54" s="16">
        <v>633683.53359999997</v>
      </c>
      <c r="H54" s="16">
        <v>501904.83</v>
      </c>
      <c r="I54" s="16">
        <v>38219.823200000006</v>
      </c>
      <c r="J54" s="16">
        <v>789466.72</v>
      </c>
      <c r="K54" s="16">
        <v>215604.5528</v>
      </c>
      <c r="L54" s="16">
        <v>145330.17000000001</v>
      </c>
      <c r="M54" s="16">
        <v>167008.17120000001</v>
      </c>
      <c r="N54" s="16">
        <v>43434.06</v>
      </c>
      <c r="O54" s="16">
        <v>180876.696</v>
      </c>
      <c r="P54" s="16">
        <v>48838.64</v>
      </c>
      <c r="Q54" s="16">
        <v>156364.08641173024</v>
      </c>
      <c r="R54" s="16">
        <v>47865.94</v>
      </c>
      <c r="S54" s="16">
        <v>313617.09854337771</v>
      </c>
      <c r="T54" s="16">
        <v>252076.96</v>
      </c>
      <c r="U54" s="16">
        <f t="shared" si="10"/>
        <v>1767005.4745551078</v>
      </c>
      <c r="V54" s="16">
        <f t="shared" si="9"/>
        <v>2202690.6399999997</v>
      </c>
    </row>
    <row r="55" spans="1:22" x14ac:dyDescent="0.25">
      <c r="A55" s="3"/>
      <c r="B55" s="3" t="s">
        <v>51</v>
      </c>
      <c r="C55" s="16">
        <v>0</v>
      </c>
      <c r="D55" s="16">
        <v>1650</v>
      </c>
      <c r="E55" s="16">
        <v>5148</v>
      </c>
      <c r="F55" s="16">
        <v>7420</v>
      </c>
      <c r="G55" s="16">
        <v>6955.52</v>
      </c>
      <c r="H55" s="16">
        <v>3300</v>
      </c>
      <c r="I55" s="16">
        <v>2508.48</v>
      </c>
      <c r="J55" s="16">
        <v>1460</v>
      </c>
      <c r="K55" s="16">
        <v>5189.6000000000004</v>
      </c>
      <c r="L55" s="16">
        <v>4950</v>
      </c>
      <c r="M55" s="16">
        <v>9992.58</v>
      </c>
      <c r="N55" s="16">
        <v>9890</v>
      </c>
      <c r="O55" s="16">
        <v>3101.28</v>
      </c>
      <c r="P55" s="16">
        <v>1200</v>
      </c>
      <c r="Q55" s="16">
        <v>11531.00124182328</v>
      </c>
      <c r="R55" s="16">
        <v>3670</v>
      </c>
      <c r="S55" s="16">
        <v>577.23317827847575</v>
      </c>
      <c r="T55" s="16">
        <v>3670</v>
      </c>
      <c r="U55" s="16">
        <f t="shared" si="10"/>
        <v>45003.694420101754</v>
      </c>
      <c r="V55" s="16">
        <f t="shared" si="9"/>
        <v>37210</v>
      </c>
    </row>
    <row r="56" spans="1:22" x14ac:dyDescent="0.25">
      <c r="A56" s="3"/>
      <c r="B56" s="3" t="s">
        <v>52</v>
      </c>
      <c r="C56" s="16">
        <v>25188.9768</v>
      </c>
      <c r="D56" s="16">
        <v>9847</v>
      </c>
      <c r="E56" s="16">
        <v>24951.888000000003</v>
      </c>
      <c r="F56" s="16">
        <v>8895</v>
      </c>
      <c r="G56" s="16">
        <v>89889.175999999992</v>
      </c>
      <c r="H56" s="16">
        <v>24394.199999999997</v>
      </c>
      <c r="I56" s="16">
        <v>26990.288</v>
      </c>
      <c r="J56" s="16">
        <v>21479.099999999977</v>
      </c>
      <c r="K56" s="16">
        <v>97558.344000000012</v>
      </c>
      <c r="L56" s="16">
        <v>21244.599999999991</v>
      </c>
      <c r="M56" s="16">
        <v>135867.47200000001</v>
      </c>
      <c r="N56" s="16">
        <v>3539.8000000000029</v>
      </c>
      <c r="O56" s="16">
        <v>22352.033600000002</v>
      </c>
      <c r="P56" s="16">
        <v>2015.0999999999913</v>
      </c>
      <c r="Q56" s="16">
        <v>438384.79403087712</v>
      </c>
      <c r="R56" s="16">
        <v>5591.9000000000087</v>
      </c>
      <c r="S56" s="16">
        <v>139113.21089372793</v>
      </c>
      <c r="T56" s="16">
        <v>6546.7</v>
      </c>
      <c r="U56" s="16">
        <f t="shared" si="10"/>
        <v>1000296.1833246051</v>
      </c>
      <c r="V56" s="16">
        <f t="shared" si="9"/>
        <v>103553.39999999997</v>
      </c>
    </row>
    <row r="57" spans="1:22" x14ac:dyDescent="0.25">
      <c r="A57" s="3"/>
      <c r="B57" s="3" t="s">
        <v>53</v>
      </c>
      <c r="C57" s="16">
        <v>1687445.76</v>
      </c>
      <c r="D57" s="16">
        <v>2118672</v>
      </c>
      <c r="E57" s="16">
        <v>488863.44</v>
      </c>
      <c r="F57" s="16">
        <v>428863.5</v>
      </c>
      <c r="G57" s="16">
        <v>408632.64</v>
      </c>
      <c r="H57" s="16">
        <v>509766</v>
      </c>
      <c r="I57" s="16">
        <v>126677.46</v>
      </c>
      <c r="J57" s="16">
        <v>147637</v>
      </c>
      <c r="K57" s="16">
        <v>152034.39680000002</v>
      </c>
      <c r="L57" s="16">
        <v>127140.74</v>
      </c>
      <c r="M57" s="16">
        <v>92346.040800000002</v>
      </c>
      <c r="N57" s="16">
        <v>161100.5</v>
      </c>
      <c r="O57" s="16">
        <v>160486.56</v>
      </c>
      <c r="P57" s="16">
        <v>137483.5</v>
      </c>
      <c r="Q57" s="16">
        <v>127221.48086958911</v>
      </c>
      <c r="R57" s="16">
        <v>145570.20000000001</v>
      </c>
      <c r="S57" s="16">
        <v>104044.69203231185</v>
      </c>
      <c r="T57" s="16">
        <v>97565.39</v>
      </c>
      <c r="U57" s="16">
        <f t="shared" si="10"/>
        <v>3347752.4705019016</v>
      </c>
      <c r="V57" s="16">
        <f t="shared" si="9"/>
        <v>3873798.83</v>
      </c>
    </row>
    <row r="58" spans="1:22" x14ac:dyDescent="0.25">
      <c r="A58" s="3"/>
      <c r="B58" s="3" t="s">
        <v>54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-10450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f t="shared" si="10"/>
        <v>0</v>
      </c>
      <c r="V58" s="16">
        <f t="shared" si="9"/>
        <v>-10450</v>
      </c>
    </row>
    <row r="59" spans="1:22" x14ac:dyDescent="0.25">
      <c r="A59" s="3"/>
      <c r="B59" s="4" t="s">
        <v>55</v>
      </c>
      <c r="C59" s="16">
        <v>12825093.571701461</v>
      </c>
      <c r="D59" s="16">
        <v>20019550.790000003</v>
      </c>
      <c r="E59" s="16">
        <v>2660782.2673438252</v>
      </c>
      <c r="F59" s="16">
        <v>2486004.81</v>
      </c>
      <c r="G59" s="16">
        <v>5635257.6290797601</v>
      </c>
      <c r="H59" s="16">
        <v>3506142.91</v>
      </c>
      <c r="I59" s="16">
        <v>2105262.3624727377</v>
      </c>
      <c r="J59" s="16">
        <v>8456553.8399999999</v>
      </c>
      <c r="K59" s="16">
        <v>4174067.0996842938</v>
      </c>
      <c r="L59" s="16">
        <v>1956481.04</v>
      </c>
      <c r="M59" s="16">
        <v>3711630.6335787554</v>
      </c>
      <c r="N59" s="16">
        <v>3222946.6199999996</v>
      </c>
      <c r="O59" s="16">
        <v>4599883.585614766</v>
      </c>
      <c r="P59" s="16">
        <v>28890630.789999999</v>
      </c>
      <c r="Q59" s="16">
        <v>3842607.7071509375</v>
      </c>
      <c r="R59" s="16">
        <v>2107154.31</v>
      </c>
      <c r="S59" s="16">
        <v>3677809.5962730059</v>
      </c>
      <c r="T59" s="16">
        <v>2969958.8499999996</v>
      </c>
      <c r="U59" s="16">
        <f t="shared" si="10"/>
        <v>43232394.452899538</v>
      </c>
      <c r="V59" s="16">
        <f t="shared" si="9"/>
        <v>73615423.960000008</v>
      </c>
    </row>
    <row r="60" spans="1:22" s="17" customFormat="1" x14ac:dyDescent="0.25">
      <c r="A60" s="5"/>
      <c r="B60" s="6" t="s">
        <v>56</v>
      </c>
      <c r="C60" s="21">
        <v>24444429.032923378</v>
      </c>
      <c r="D60" s="21">
        <v>35545847.329999998</v>
      </c>
      <c r="E60" s="21">
        <v>15086506.79279588</v>
      </c>
      <c r="F60" s="21">
        <v>13092010.529999999</v>
      </c>
      <c r="G60" s="21">
        <v>19602945.696701679</v>
      </c>
      <c r="H60" s="21">
        <v>17643670.210000001</v>
      </c>
      <c r="I60" s="21">
        <v>9881490.9621713683</v>
      </c>
      <c r="J60" s="21">
        <v>16913933.719999999</v>
      </c>
      <c r="K60" s="21">
        <v>12248036.290106211</v>
      </c>
      <c r="L60" s="21">
        <v>10153227.879999999</v>
      </c>
      <c r="M60" s="21">
        <v>12874876.519277385</v>
      </c>
      <c r="N60" s="21">
        <v>14687902.539999999</v>
      </c>
      <c r="O60" s="21">
        <v>13162701.275636684</v>
      </c>
      <c r="P60" s="21">
        <v>38800981.689999998</v>
      </c>
      <c r="Q60" s="21">
        <v>11788851.238725763</v>
      </c>
      <c r="R60" s="21">
        <v>11565738.369999999</v>
      </c>
      <c r="S60" s="21">
        <v>11761324.787020631</v>
      </c>
      <c r="T60" s="21">
        <v>17302778.299999997</v>
      </c>
      <c r="U60" s="25">
        <f t="shared" si="10"/>
        <v>130851162.595359</v>
      </c>
      <c r="V60" s="25">
        <f t="shared" si="9"/>
        <v>175706090.56999999</v>
      </c>
    </row>
    <row r="61" spans="1:22" x14ac:dyDescent="0.25">
      <c r="A61" s="3"/>
      <c r="B61" s="3"/>
    </row>
    <row r="62" spans="1:22" x14ac:dyDescent="0.25">
      <c r="A62" s="2" t="s">
        <v>57</v>
      </c>
      <c r="B62" s="3"/>
    </row>
    <row r="63" spans="1:22" x14ac:dyDescent="0.25">
      <c r="A63" s="2"/>
      <c r="B63" s="2" t="s">
        <v>58</v>
      </c>
    </row>
    <row r="64" spans="1:22" x14ac:dyDescent="0.25">
      <c r="A64" s="3"/>
      <c r="B64" s="3" t="s">
        <v>59</v>
      </c>
      <c r="C64" s="16">
        <v>11635.52</v>
      </c>
      <c r="D64" s="16">
        <v>25050</v>
      </c>
      <c r="E64" s="16">
        <v>14589.12</v>
      </c>
      <c r="F64" s="16">
        <v>17034</v>
      </c>
      <c r="G64" s="16">
        <v>11983.92</v>
      </c>
      <c r="H64" s="16">
        <v>15531</v>
      </c>
      <c r="I64" s="16">
        <v>23446.799999999999</v>
      </c>
      <c r="J64" s="16">
        <v>22545</v>
      </c>
      <c r="K64" s="16">
        <v>14589.12</v>
      </c>
      <c r="L64" s="16">
        <v>6012</v>
      </c>
      <c r="M64" s="16">
        <v>14068.08</v>
      </c>
      <c r="N64" s="16">
        <v>21543</v>
      </c>
      <c r="O64" s="16">
        <v>15631.2</v>
      </c>
      <c r="P64" s="16">
        <v>5010</v>
      </c>
      <c r="Q64" s="16">
        <v>6580.3577639751556</v>
      </c>
      <c r="R64" s="16">
        <v>9519</v>
      </c>
      <c r="S64" s="16">
        <v>15792.858633540372</v>
      </c>
      <c r="T64" s="16">
        <v>9519</v>
      </c>
      <c r="U64" s="16">
        <f t="shared" ref="U64:U72" si="11">+C64+E64+G64+I64+K64+M64+O64+Q64+S64</f>
        <v>128316.97639751552</v>
      </c>
      <c r="V64" s="16">
        <f t="shared" ref="V64:V72" si="12">+T64+R64+P64+N64+L64+J64+H64+F64+D64</f>
        <v>131763</v>
      </c>
    </row>
    <row r="65" spans="1:22" x14ac:dyDescent="0.25">
      <c r="A65" s="3"/>
      <c r="B65" s="3" t="s">
        <v>60</v>
      </c>
      <c r="C65" s="16">
        <v>20833.333333333332</v>
      </c>
      <c r="D65" s="16">
        <v>21508.39</v>
      </c>
      <c r="E65" s="16">
        <v>20833.333333333332</v>
      </c>
      <c r="F65" s="16">
        <v>1557484.07</v>
      </c>
      <c r="G65" s="16">
        <v>20833.333333333332</v>
      </c>
      <c r="H65" s="16">
        <v>1046813.14</v>
      </c>
      <c r="I65" s="16">
        <v>20833.333333333332</v>
      </c>
      <c r="J65" s="16">
        <v>65735.63</v>
      </c>
      <c r="K65" s="16">
        <v>20833.333333333332</v>
      </c>
      <c r="L65" s="16">
        <v>769053.34</v>
      </c>
      <c r="M65" s="16">
        <v>20833.333333333332</v>
      </c>
      <c r="N65" s="16">
        <v>178848.96</v>
      </c>
      <c r="O65" s="16">
        <v>20833.333333333332</v>
      </c>
      <c r="P65" s="16">
        <v>75316.36</v>
      </c>
      <c r="Q65" s="16">
        <v>20833.333333333332</v>
      </c>
      <c r="R65" s="16">
        <v>1467818.78</v>
      </c>
      <c r="S65" s="16">
        <v>20833.333333333332</v>
      </c>
      <c r="T65" s="16">
        <v>43013.48</v>
      </c>
      <c r="U65" s="16">
        <f t="shared" si="11"/>
        <v>187500</v>
      </c>
      <c r="V65" s="16">
        <f t="shared" si="12"/>
        <v>5225592.1499999994</v>
      </c>
    </row>
    <row r="66" spans="1:22" x14ac:dyDescent="0.25">
      <c r="A66" s="3"/>
      <c r="B66" s="3" t="s">
        <v>61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4425</v>
      </c>
      <c r="M66" s="16">
        <v>43734.6</v>
      </c>
      <c r="N66" s="16">
        <v>15742.69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f t="shared" si="11"/>
        <v>43734.6</v>
      </c>
      <c r="V66" s="16">
        <f t="shared" si="12"/>
        <v>20167.690000000002</v>
      </c>
    </row>
    <row r="67" spans="1:22" s="19" customFormat="1" x14ac:dyDescent="0.25">
      <c r="A67" s="3"/>
      <c r="B67" s="3" t="s">
        <v>68</v>
      </c>
      <c r="C67" s="22"/>
      <c r="D67" s="22"/>
      <c r="E67" s="22"/>
      <c r="F67" s="22"/>
      <c r="G67" s="22">
        <v>0</v>
      </c>
      <c r="H67" s="22">
        <v>0</v>
      </c>
      <c r="I67" s="22">
        <v>20800</v>
      </c>
      <c r="J67" s="22">
        <v>98000</v>
      </c>
      <c r="K67" s="22">
        <v>15600</v>
      </c>
      <c r="L67" s="22">
        <v>10000</v>
      </c>
      <c r="M67" s="22">
        <v>80600</v>
      </c>
      <c r="N67" s="22">
        <v>12000</v>
      </c>
      <c r="O67" s="22">
        <v>68120</v>
      </c>
      <c r="P67" s="22">
        <v>20000</v>
      </c>
      <c r="Q67" s="22">
        <v>26520</v>
      </c>
      <c r="R67" s="22">
        <v>16000</v>
      </c>
      <c r="S67" s="22">
        <v>28080</v>
      </c>
      <c r="T67" s="22">
        <v>26000</v>
      </c>
      <c r="U67" s="16">
        <f t="shared" si="11"/>
        <v>239720</v>
      </c>
      <c r="V67" s="16">
        <f t="shared" si="12"/>
        <v>182000</v>
      </c>
    </row>
    <row r="68" spans="1:22" s="19" customFormat="1" x14ac:dyDescent="0.25">
      <c r="A68" s="3"/>
      <c r="B68" s="3" t="s">
        <v>62</v>
      </c>
      <c r="C68" s="22">
        <v>48228.564800000007</v>
      </c>
      <c r="D68" s="22">
        <v>227065</v>
      </c>
      <c r="E68" s="22">
        <v>50518</v>
      </c>
      <c r="F68" s="22">
        <v>194225</v>
      </c>
      <c r="G68" s="22">
        <v>154154</v>
      </c>
      <c r="H68" s="22">
        <v>1111451</v>
      </c>
      <c r="I68" s="22">
        <v>63.43999999999869</v>
      </c>
      <c r="J68" s="22">
        <v>147120</v>
      </c>
      <c r="K68" s="22">
        <v>75673.52</v>
      </c>
      <c r="L68" s="22">
        <v>225873.6</v>
      </c>
      <c r="M68" s="22">
        <v>109257.20000000001</v>
      </c>
      <c r="N68" s="22">
        <v>138155</v>
      </c>
      <c r="O68" s="22">
        <v>108755.92000000001</v>
      </c>
      <c r="P68" s="22">
        <v>205764.5</v>
      </c>
      <c r="Q68" s="22">
        <v>51467.715162887296</v>
      </c>
      <c r="R68" s="22">
        <v>219989.1</v>
      </c>
      <c r="S68" s="22">
        <v>38703.142057414298</v>
      </c>
      <c r="T68" s="22">
        <v>143255.1</v>
      </c>
      <c r="U68" s="16">
        <f t="shared" si="11"/>
        <v>636821.50202030165</v>
      </c>
      <c r="V68" s="16">
        <f t="shared" si="12"/>
        <v>2612898.2999999998</v>
      </c>
    </row>
    <row r="69" spans="1:22" s="19" customFormat="1" x14ac:dyDescent="0.25">
      <c r="A69" s="3"/>
      <c r="B69" s="3" t="s">
        <v>111</v>
      </c>
      <c r="C69" s="22"/>
      <c r="D69" s="22"/>
      <c r="E69" s="22"/>
      <c r="F69" s="22"/>
      <c r="G69" s="22"/>
      <c r="H69" s="22"/>
      <c r="I69" s="22"/>
      <c r="J69" s="22"/>
      <c r="K69" s="22">
        <v>0</v>
      </c>
      <c r="L69" s="22">
        <v>-2000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16">
        <f t="shared" si="11"/>
        <v>0</v>
      </c>
      <c r="V69" s="16">
        <f t="shared" si="12"/>
        <v>-2000</v>
      </c>
    </row>
    <row r="70" spans="1:22" s="19" customFormat="1" x14ac:dyDescent="0.25">
      <c r="A70" s="3"/>
      <c r="B70" s="4" t="s">
        <v>63</v>
      </c>
      <c r="C70" s="22">
        <v>80697.41813333334</v>
      </c>
      <c r="D70" s="22">
        <v>273623.39</v>
      </c>
      <c r="E70" s="22">
        <v>85940.453333333338</v>
      </c>
      <c r="F70" s="22">
        <v>1768743.07</v>
      </c>
      <c r="G70" s="22">
        <v>186971.25333333333</v>
      </c>
      <c r="H70" s="22">
        <v>2173795.14</v>
      </c>
      <c r="I70" s="22">
        <v>65143.573333333334</v>
      </c>
      <c r="J70" s="22">
        <v>333400.63</v>
      </c>
      <c r="K70" s="22">
        <v>126695.97333333333</v>
      </c>
      <c r="L70" s="22">
        <v>1013363.94</v>
      </c>
      <c r="M70" s="22">
        <v>268493.21333333338</v>
      </c>
      <c r="N70" s="22">
        <v>366289.65</v>
      </c>
      <c r="O70" s="22">
        <v>213340.45333333334</v>
      </c>
      <c r="P70" s="22">
        <v>306090.86</v>
      </c>
      <c r="Q70" s="22">
        <v>105401.40626019578</v>
      </c>
      <c r="R70" s="22">
        <v>1713326.8800000001</v>
      </c>
      <c r="S70" s="22">
        <v>103409.33402428799</v>
      </c>
      <c r="T70" s="22">
        <v>221787.58000000002</v>
      </c>
      <c r="U70" s="24">
        <f t="shared" si="11"/>
        <v>1236093.0784178174</v>
      </c>
      <c r="V70" s="24">
        <f t="shared" si="12"/>
        <v>8170421.1399999997</v>
      </c>
    </row>
    <row r="71" spans="1:22" s="19" customFormat="1" x14ac:dyDescent="0.25">
      <c r="A71" s="3"/>
      <c r="B71" s="8" t="s">
        <v>64</v>
      </c>
      <c r="C71" s="22">
        <v>0</v>
      </c>
      <c r="D71" s="22">
        <v>0</v>
      </c>
      <c r="E71" s="22">
        <v>0</v>
      </c>
      <c r="F71" s="22">
        <v>962569</v>
      </c>
      <c r="G71" s="22">
        <v>0</v>
      </c>
      <c r="H71" s="22">
        <v>-964013</v>
      </c>
      <c r="I71" s="22">
        <v>0</v>
      </c>
      <c r="J71" s="22">
        <v>1908.55</v>
      </c>
      <c r="K71" s="22">
        <v>0</v>
      </c>
      <c r="L71" s="22">
        <v>1630.71</v>
      </c>
      <c r="M71" s="22">
        <v>0</v>
      </c>
      <c r="N71" s="22">
        <v>7659.33</v>
      </c>
      <c r="O71" s="22">
        <v>0</v>
      </c>
      <c r="P71" s="22">
        <v>2419.52</v>
      </c>
      <c r="Q71" s="22">
        <v>0</v>
      </c>
      <c r="R71" s="22">
        <v>8171.51</v>
      </c>
      <c r="S71" s="22">
        <v>0</v>
      </c>
      <c r="T71" s="22">
        <v>867</v>
      </c>
      <c r="U71" s="16">
        <f t="shared" si="11"/>
        <v>0</v>
      </c>
      <c r="V71" s="16">
        <f t="shared" si="12"/>
        <v>21212.619999999995</v>
      </c>
    </row>
    <row r="72" spans="1:22" s="19" customFormat="1" x14ac:dyDescent="0.25">
      <c r="A72" s="3"/>
      <c r="B72" s="20" t="s">
        <v>65</v>
      </c>
      <c r="C72" s="22">
        <v>0</v>
      </c>
      <c r="D72" s="22">
        <v>0</v>
      </c>
      <c r="E72" s="22">
        <v>0</v>
      </c>
      <c r="F72" s="22">
        <v>962569</v>
      </c>
      <c r="G72" s="22">
        <v>0</v>
      </c>
      <c r="H72" s="22">
        <v>-964013</v>
      </c>
      <c r="I72" s="22"/>
      <c r="J72" s="22">
        <v>1908.55</v>
      </c>
      <c r="K72" s="22">
        <v>0</v>
      </c>
      <c r="L72" s="22">
        <v>1630.71</v>
      </c>
      <c r="M72" s="22">
        <v>0</v>
      </c>
      <c r="N72" s="22">
        <v>7659.33</v>
      </c>
      <c r="O72" s="22">
        <v>0</v>
      </c>
      <c r="P72" s="22">
        <v>2419.52</v>
      </c>
      <c r="Q72" s="22">
        <v>0</v>
      </c>
      <c r="R72" s="22">
        <v>8171.51</v>
      </c>
      <c r="S72" s="22">
        <v>0</v>
      </c>
      <c r="T72" s="22">
        <v>867</v>
      </c>
      <c r="U72" s="16">
        <f t="shared" si="11"/>
        <v>0</v>
      </c>
      <c r="V72" s="16">
        <f t="shared" si="12"/>
        <v>21212.619999999995</v>
      </c>
    </row>
    <row r="73" spans="1:22" x14ac:dyDescent="0.25">
      <c r="A73" s="3"/>
      <c r="B73" s="2" t="s">
        <v>66</v>
      </c>
    </row>
    <row r="74" spans="1:22" x14ac:dyDescent="0.25">
      <c r="A74" s="3"/>
      <c r="B74" s="3" t="s">
        <v>67</v>
      </c>
      <c r="C74" s="16">
        <v>307538.48320000002</v>
      </c>
      <c r="D74" s="16">
        <v>334081.08</v>
      </c>
      <c r="E74" s="16">
        <v>134151.1912</v>
      </c>
      <c r="F74" s="16">
        <v>233388.06</v>
      </c>
      <c r="G74" s="16">
        <v>290581.7304</v>
      </c>
      <c r="H74" s="16">
        <v>260688.77</v>
      </c>
      <c r="I74" s="16">
        <v>432717.87520000001</v>
      </c>
      <c r="J74" s="16">
        <v>280161.96999999997</v>
      </c>
      <c r="K74" s="16">
        <v>427086.07760000002</v>
      </c>
      <c r="L74" s="16">
        <v>211170.01</v>
      </c>
      <c r="M74" s="16">
        <v>499537.08480000001</v>
      </c>
      <c r="N74" s="16">
        <v>225956.79</v>
      </c>
      <c r="O74" s="16">
        <v>453668.68560000003</v>
      </c>
      <c r="P74" s="16">
        <v>247201.13</v>
      </c>
      <c r="Q74" s="16">
        <v>496957.54908164678</v>
      </c>
      <c r="R74" s="16">
        <v>256050.12</v>
      </c>
      <c r="S74" s="16">
        <v>541583.45325340657</v>
      </c>
      <c r="T74" s="16">
        <v>275539.61</v>
      </c>
      <c r="U74" s="16">
        <f t="shared" ref="U74:U82" si="13">+C74+E74+G74+I74+K74+M74+O74+Q74+S74</f>
        <v>3583822.1303350534</v>
      </c>
      <c r="V74" s="16">
        <f t="shared" ref="V74:V82" si="14">+T74+R74+P74+N74+L74+J74+H74+F74+D74</f>
        <v>2324237.54</v>
      </c>
    </row>
    <row r="75" spans="1:22" x14ac:dyDescent="0.25">
      <c r="A75" s="3"/>
      <c r="B75" s="3" t="s">
        <v>69</v>
      </c>
      <c r="C75" s="16">
        <v>0</v>
      </c>
      <c r="D75" s="16">
        <v>0</v>
      </c>
      <c r="E75" s="16">
        <v>50777.677600000003</v>
      </c>
      <c r="F75" s="16">
        <v>0</v>
      </c>
      <c r="G75" s="16">
        <v>0</v>
      </c>
      <c r="H75" s="16">
        <v>44000</v>
      </c>
      <c r="I75" s="16">
        <v>5704.4000000000005</v>
      </c>
      <c r="J75" s="16">
        <v>0</v>
      </c>
      <c r="K75" s="16">
        <v>0</v>
      </c>
      <c r="L75" s="16">
        <v>0</v>
      </c>
      <c r="M75" s="16">
        <v>6760</v>
      </c>
      <c r="N75" s="16">
        <v>15023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f t="shared" si="13"/>
        <v>63242.077600000004</v>
      </c>
      <c r="V75" s="16">
        <f t="shared" si="14"/>
        <v>59023</v>
      </c>
    </row>
    <row r="76" spans="1:22" x14ac:dyDescent="0.25">
      <c r="A76" s="3"/>
      <c r="B76" s="3" t="s">
        <v>70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252594.59680000003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f t="shared" si="13"/>
        <v>252594.59680000003</v>
      </c>
      <c r="V76" s="16">
        <f t="shared" si="14"/>
        <v>0</v>
      </c>
    </row>
    <row r="77" spans="1:22" x14ac:dyDescent="0.25">
      <c r="A77" s="3"/>
      <c r="B77" s="3" t="s">
        <v>71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13091.1664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0.2</v>
      </c>
      <c r="U77" s="16">
        <f t="shared" si="13"/>
        <v>13091.1664</v>
      </c>
      <c r="V77" s="16">
        <f t="shared" si="14"/>
        <v>0.2</v>
      </c>
    </row>
    <row r="78" spans="1:22" x14ac:dyDescent="0.25">
      <c r="A78" s="3"/>
      <c r="B78" s="3" t="s">
        <v>112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K78" s="16">
        <v>0</v>
      </c>
      <c r="L78" s="16">
        <v>5000000</v>
      </c>
      <c r="M78" s="16">
        <v>0</v>
      </c>
      <c r="N78" s="16">
        <v>0</v>
      </c>
      <c r="O78" s="16">
        <v>0</v>
      </c>
      <c r="P78" s="16">
        <v>4808159.9000000004</v>
      </c>
      <c r="Q78" s="16">
        <v>0</v>
      </c>
      <c r="R78" s="16">
        <v>0</v>
      </c>
      <c r="S78" s="16">
        <v>0</v>
      </c>
      <c r="T78" s="16">
        <v>0</v>
      </c>
      <c r="U78" s="16">
        <f t="shared" si="13"/>
        <v>0</v>
      </c>
      <c r="V78" s="16">
        <f t="shared" si="14"/>
        <v>9808159.9000000004</v>
      </c>
    </row>
    <row r="79" spans="1:22" x14ac:dyDescent="0.25">
      <c r="A79" s="3"/>
      <c r="B79" s="3" t="s">
        <v>113</v>
      </c>
      <c r="E79" s="16">
        <v>-24310.780000000002</v>
      </c>
      <c r="F79" s="16">
        <v>0</v>
      </c>
      <c r="G79" s="16">
        <v>0</v>
      </c>
      <c r="H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f t="shared" si="13"/>
        <v>-24310.780000000002</v>
      </c>
      <c r="V79" s="16">
        <f t="shared" si="14"/>
        <v>0</v>
      </c>
    </row>
    <row r="80" spans="1:22" x14ac:dyDescent="0.25">
      <c r="A80" s="3"/>
      <c r="B80" s="3" t="s">
        <v>72</v>
      </c>
      <c r="C80" s="16">
        <v>-282678.5624</v>
      </c>
      <c r="D80" s="16">
        <v>-57759</v>
      </c>
      <c r="F80" s="16">
        <v>0</v>
      </c>
      <c r="G80" s="16">
        <v>177599</v>
      </c>
      <c r="H80" s="16">
        <v>-98393</v>
      </c>
      <c r="K80" s="16">
        <v>0</v>
      </c>
      <c r="L80" s="16">
        <v>-2049.12</v>
      </c>
      <c r="M80" s="16">
        <v>-45477.671199999997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-269676.44209835667</v>
      </c>
      <c r="T80" s="16">
        <v>0</v>
      </c>
      <c r="U80" s="16">
        <f t="shared" si="13"/>
        <v>-420233.67569835664</v>
      </c>
      <c r="V80" s="16">
        <f t="shared" si="14"/>
        <v>-158201.12</v>
      </c>
    </row>
    <row r="81" spans="1:22" x14ac:dyDescent="0.25">
      <c r="A81" s="3"/>
      <c r="B81" s="4" t="s">
        <v>73</v>
      </c>
      <c r="C81" s="16">
        <v>24859.920800000022</v>
      </c>
      <c r="D81" s="16">
        <v>276322.08</v>
      </c>
      <c r="E81" s="16">
        <v>160618.0888</v>
      </c>
      <c r="F81" s="16">
        <v>233388.06</v>
      </c>
      <c r="G81" s="16">
        <v>468180.7304</v>
      </c>
      <c r="H81" s="16">
        <v>206295.77000000002</v>
      </c>
      <c r="I81" s="16">
        <v>438422.27520000003</v>
      </c>
      <c r="J81" s="16">
        <v>280161.96999999997</v>
      </c>
      <c r="K81" s="16">
        <v>679680.67440000002</v>
      </c>
      <c r="L81" s="16">
        <v>5209120.8899999997</v>
      </c>
      <c r="M81" s="16">
        <v>473910.58</v>
      </c>
      <c r="N81" s="16">
        <v>240979.79</v>
      </c>
      <c r="O81" s="16">
        <v>453668.68560000003</v>
      </c>
      <c r="P81" s="16">
        <v>5055361.03</v>
      </c>
      <c r="Q81" s="16">
        <v>496957.54908164678</v>
      </c>
      <c r="R81" s="16">
        <v>256050.12</v>
      </c>
      <c r="S81" s="16">
        <v>271907.0111550499</v>
      </c>
      <c r="T81" s="16">
        <v>275539.81</v>
      </c>
      <c r="U81" s="16">
        <f t="shared" si="13"/>
        <v>3468205.5154366968</v>
      </c>
      <c r="V81" s="16">
        <f t="shared" si="14"/>
        <v>12033219.520000001</v>
      </c>
    </row>
    <row r="82" spans="1:22" s="17" customFormat="1" x14ac:dyDescent="0.25">
      <c r="A82" s="5"/>
      <c r="B82" s="6" t="s">
        <v>74</v>
      </c>
      <c r="C82" s="21">
        <v>105557.33893333336</v>
      </c>
      <c r="D82" s="21">
        <v>553571.07000000007</v>
      </c>
      <c r="E82" s="21">
        <v>246558.54213333334</v>
      </c>
      <c r="F82" s="21">
        <v>2964700.1300000004</v>
      </c>
      <c r="G82" s="21">
        <v>655151.9837333333</v>
      </c>
      <c r="H82" s="21">
        <v>1416077.9100000001</v>
      </c>
      <c r="I82" s="21">
        <v>503565.8485333334</v>
      </c>
      <c r="J82" s="21">
        <v>615471.14999999991</v>
      </c>
      <c r="K82" s="21">
        <v>806376.64773333329</v>
      </c>
      <c r="L82" s="21">
        <v>6224115.5399999991</v>
      </c>
      <c r="M82" s="21">
        <v>742403.79333333345</v>
      </c>
      <c r="N82" s="21">
        <v>614928.77</v>
      </c>
      <c r="O82" s="21">
        <v>667009.13893333334</v>
      </c>
      <c r="P82" s="21">
        <v>5363871.41</v>
      </c>
      <c r="Q82" s="21">
        <v>602358.95534184261</v>
      </c>
      <c r="R82" s="21">
        <v>1977548.5100000002</v>
      </c>
      <c r="S82" s="21">
        <v>375316.34517933789</v>
      </c>
      <c r="T82" s="21">
        <v>498194.39</v>
      </c>
      <c r="U82" s="25">
        <f t="shared" si="13"/>
        <v>4704298.593854514</v>
      </c>
      <c r="V82" s="25">
        <f t="shared" si="14"/>
        <v>20228478.879999999</v>
      </c>
    </row>
    <row r="83" spans="1:22" x14ac:dyDescent="0.25">
      <c r="A83" s="3"/>
      <c r="B83" s="3"/>
    </row>
    <row r="84" spans="1:22" x14ac:dyDescent="0.25">
      <c r="A84" s="2" t="s">
        <v>75</v>
      </c>
      <c r="B84" s="3"/>
    </row>
    <row r="85" spans="1:22" x14ac:dyDescent="0.25">
      <c r="A85" s="2"/>
      <c r="B85" s="9" t="s">
        <v>76</v>
      </c>
    </row>
    <row r="86" spans="1:22" x14ac:dyDescent="0.25">
      <c r="A86" s="2"/>
      <c r="B86" s="8" t="s">
        <v>77</v>
      </c>
      <c r="M86" s="16">
        <v>78000</v>
      </c>
      <c r="N86" s="16">
        <v>0</v>
      </c>
      <c r="O86" s="16">
        <v>0</v>
      </c>
      <c r="P86" s="16">
        <v>138800</v>
      </c>
      <c r="Q86" s="16">
        <v>0</v>
      </c>
      <c r="R86" s="16">
        <v>0</v>
      </c>
      <c r="S86" s="16">
        <v>0</v>
      </c>
      <c r="T86" s="16">
        <v>0</v>
      </c>
      <c r="U86" s="16">
        <f t="shared" ref="U86:U91" si="15">+C86+E86+G86+I86+K86+M86+O86+Q86+S86</f>
        <v>78000</v>
      </c>
      <c r="V86" s="16">
        <f t="shared" ref="V86:V101" si="16">+T86+R86+P86+N86+L86+J86+H86+F86+D86</f>
        <v>138800</v>
      </c>
    </row>
    <row r="87" spans="1:22" x14ac:dyDescent="0.25">
      <c r="A87" s="2"/>
      <c r="B87" s="8" t="s">
        <v>78</v>
      </c>
      <c r="M87" s="16">
        <v>0</v>
      </c>
      <c r="N87" s="16">
        <v>0</v>
      </c>
      <c r="O87" s="16">
        <v>0</v>
      </c>
      <c r="P87" s="16">
        <v>27260</v>
      </c>
      <c r="Q87" s="16">
        <v>0</v>
      </c>
      <c r="R87" s="16">
        <v>0</v>
      </c>
      <c r="S87" s="16">
        <v>0</v>
      </c>
      <c r="T87" s="16">
        <v>0</v>
      </c>
      <c r="U87" s="16">
        <f t="shared" si="15"/>
        <v>0</v>
      </c>
      <c r="V87" s="16">
        <f t="shared" si="16"/>
        <v>27260</v>
      </c>
    </row>
    <row r="88" spans="1:22" x14ac:dyDescent="0.25">
      <c r="A88" s="3"/>
      <c r="B88" s="4" t="s">
        <v>79</v>
      </c>
      <c r="M88" s="16">
        <v>78000</v>
      </c>
      <c r="N88" s="16">
        <v>0</v>
      </c>
      <c r="O88" s="16">
        <v>0</v>
      </c>
      <c r="P88" s="16">
        <v>166060</v>
      </c>
      <c r="Q88" s="16">
        <v>0</v>
      </c>
      <c r="R88" s="16">
        <v>0</v>
      </c>
      <c r="S88" s="16">
        <v>0</v>
      </c>
      <c r="T88" s="16">
        <v>0</v>
      </c>
      <c r="U88" s="16">
        <f t="shared" si="15"/>
        <v>78000</v>
      </c>
      <c r="V88" s="16">
        <f t="shared" si="16"/>
        <v>166060</v>
      </c>
    </row>
    <row r="89" spans="1:22" x14ac:dyDescent="0.25">
      <c r="A89" s="2"/>
      <c r="B89" s="3" t="s">
        <v>80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f t="shared" si="15"/>
        <v>0</v>
      </c>
      <c r="V89" s="16">
        <f t="shared" si="16"/>
        <v>0</v>
      </c>
    </row>
    <row r="90" spans="1:22" x14ac:dyDescent="0.25">
      <c r="A90" s="3"/>
      <c r="B90" s="3" t="s">
        <v>81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f t="shared" si="15"/>
        <v>0</v>
      </c>
      <c r="V90" s="16">
        <f t="shared" si="16"/>
        <v>0</v>
      </c>
    </row>
    <row r="91" spans="1:22" x14ac:dyDescent="0.25">
      <c r="A91" s="3"/>
      <c r="B91" s="4" t="s">
        <v>82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f t="shared" si="15"/>
        <v>0</v>
      </c>
      <c r="V91" s="16">
        <f t="shared" si="16"/>
        <v>0</v>
      </c>
    </row>
    <row r="92" spans="1:22" x14ac:dyDescent="0.25">
      <c r="A92" s="3"/>
      <c r="B92" s="2" t="s">
        <v>83</v>
      </c>
    </row>
    <row r="93" spans="1:22" x14ac:dyDescent="0.25">
      <c r="A93" s="3"/>
      <c r="B93" s="3" t="s">
        <v>84</v>
      </c>
      <c r="C93" s="16">
        <v>4277362.0208000001</v>
      </c>
      <c r="D93" s="16">
        <v>4364156.5</v>
      </c>
      <c r="E93" s="16">
        <v>3230653.3344000001</v>
      </c>
      <c r="F93" s="16">
        <v>4555188.71</v>
      </c>
      <c r="G93" s="16">
        <v>3432753</v>
      </c>
      <c r="H93" s="16">
        <v>4842263</v>
      </c>
      <c r="I93" s="16">
        <v>3551077.5216000001</v>
      </c>
      <c r="J93" s="16">
        <v>3841437.13</v>
      </c>
      <c r="K93" s="16">
        <v>3583130.0408000001</v>
      </c>
      <c r="L93" s="16">
        <v>9234564.2300000004</v>
      </c>
      <c r="M93" s="16">
        <v>4149914.9920000001</v>
      </c>
      <c r="N93" s="16">
        <v>11616467.67</v>
      </c>
      <c r="O93" s="16">
        <v>3921680.3048</v>
      </c>
      <c r="P93" s="16">
        <v>8562075.1099999994</v>
      </c>
      <c r="Q93" s="16">
        <v>3197517.0164048616</v>
      </c>
      <c r="R93" s="16">
        <v>7726174.79</v>
      </c>
      <c r="S93" s="16">
        <v>3343952.527350347</v>
      </c>
      <c r="T93" s="16">
        <v>5743059.9000000004</v>
      </c>
      <c r="U93" s="16">
        <f t="shared" ref="U93:U99" si="17">+C93+E93+G93+I93+K93+M93+O93+Q93+S93</f>
        <v>32688040.758155208</v>
      </c>
      <c r="V93" s="16">
        <f t="shared" si="16"/>
        <v>60485387.040000007</v>
      </c>
    </row>
    <row r="94" spans="1:22" x14ac:dyDescent="0.25">
      <c r="A94" s="3"/>
      <c r="B94" s="3" t="s">
        <v>85</v>
      </c>
      <c r="C94" s="16">
        <v>0</v>
      </c>
      <c r="D94" s="16">
        <v>0</v>
      </c>
      <c r="E94" s="16">
        <v>100276.70465595601</v>
      </c>
      <c r="F94" s="16">
        <v>0</v>
      </c>
      <c r="G94" s="16">
        <v>0</v>
      </c>
      <c r="H94" s="16">
        <v>284773</v>
      </c>
      <c r="I94" s="16">
        <v>0</v>
      </c>
      <c r="J94" s="16">
        <v>220978</v>
      </c>
      <c r="K94" s="16">
        <v>221193.65306656915</v>
      </c>
      <c r="L94" s="16">
        <v>45788.99</v>
      </c>
      <c r="M94" s="16">
        <v>0</v>
      </c>
      <c r="N94" s="16">
        <v>40461.93</v>
      </c>
      <c r="O94" s="16">
        <v>0</v>
      </c>
      <c r="P94" s="16">
        <v>25492.9</v>
      </c>
      <c r="Q94" s="16">
        <v>0</v>
      </c>
      <c r="R94" s="16">
        <v>29451</v>
      </c>
      <c r="S94" s="16">
        <v>0</v>
      </c>
      <c r="T94" s="16">
        <v>0</v>
      </c>
      <c r="U94" s="16">
        <f t="shared" si="17"/>
        <v>321470.35772252514</v>
      </c>
      <c r="V94" s="16">
        <f t="shared" si="16"/>
        <v>646945.82000000007</v>
      </c>
    </row>
    <row r="95" spans="1:22" x14ac:dyDescent="0.25">
      <c r="A95" s="3"/>
      <c r="B95" s="3" t="s">
        <v>86</v>
      </c>
      <c r="C95" s="16">
        <v>0</v>
      </c>
      <c r="D95" s="16">
        <v>19849552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-4.6566128730773926E-10</v>
      </c>
      <c r="R95" s="16">
        <v>0</v>
      </c>
      <c r="S95" s="16">
        <v>0</v>
      </c>
      <c r="T95" s="16">
        <v>34621.300000000003</v>
      </c>
      <c r="U95" s="16">
        <f t="shared" si="17"/>
        <v>-4.6566128730773926E-10</v>
      </c>
      <c r="V95" s="16">
        <f t="shared" si="16"/>
        <v>19884173.300000001</v>
      </c>
    </row>
    <row r="96" spans="1:22" x14ac:dyDescent="0.25">
      <c r="A96" s="3"/>
      <c r="B96" s="3" t="s">
        <v>87</v>
      </c>
      <c r="C96" s="16">
        <v>7649917.1610013759</v>
      </c>
      <c r="D96" s="16">
        <v>1951418.19</v>
      </c>
      <c r="E96" s="16">
        <v>575734.43463162414</v>
      </c>
      <c r="F96" s="16">
        <v>1432466.44</v>
      </c>
      <c r="G96" s="16">
        <v>122764</v>
      </c>
      <c r="H96" s="16">
        <v>995759</v>
      </c>
      <c r="I96" s="16">
        <v>290549</v>
      </c>
      <c r="J96" s="16">
        <v>1376538</v>
      </c>
      <c r="K96" s="16">
        <v>290772.02207315154</v>
      </c>
      <c r="L96" s="16">
        <v>1428527.88</v>
      </c>
      <c r="M96" s="16">
        <v>-260244.82447663834</v>
      </c>
      <c r="N96" s="16">
        <v>1017229.77</v>
      </c>
      <c r="O96" s="16">
        <v>293975.73242041073</v>
      </c>
      <c r="P96" s="16">
        <v>1384594.69</v>
      </c>
      <c r="Q96" s="16">
        <v>745884.1975687478</v>
      </c>
      <c r="R96" s="16">
        <v>1398253.37</v>
      </c>
      <c r="S96" s="16">
        <v>820464.23653496371</v>
      </c>
      <c r="T96" s="16">
        <v>1434547.67</v>
      </c>
      <c r="U96" s="16">
        <f t="shared" si="17"/>
        <v>10529815.959753636</v>
      </c>
      <c r="V96" s="16">
        <f t="shared" si="16"/>
        <v>12419335.009999998</v>
      </c>
    </row>
    <row r="97" spans="1:22" x14ac:dyDescent="0.25">
      <c r="A97" s="3"/>
      <c r="B97" s="3" t="s">
        <v>88</v>
      </c>
      <c r="C97" s="16">
        <v>0</v>
      </c>
      <c r="D97" s="16">
        <v>-6377</v>
      </c>
      <c r="E97" s="16">
        <v>0</v>
      </c>
      <c r="F97" s="16">
        <v>-892.78</v>
      </c>
      <c r="G97" s="16">
        <v>0</v>
      </c>
      <c r="H97" s="16">
        <v>0</v>
      </c>
      <c r="I97" s="16">
        <v>-117</v>
      </c>
      <c r="J97" s="16">
        <v>0</v>
      </c>
      <c r="K97" s="16">
        <v>-1.04</v>
      </c>
      <c r="L97" s="16">
        <v>0</v>
      </c>
      <c r="M97" s="16">
        <v>0</v>
      </c>
      <c r="N97" s="16">
        <v>-682.8</v>
      </c>
      <c r="O97" s="16">
        <v>-1372.8</v>
      </c>
      <c r="P97" s="16">
        <v>-6185.44</v>
      </c>
      <c r="Q97" s="16">
        <v>0</v>
      </c>
      <c r="R97" s="16">
        <v>0</v>
      </c>
      <c r="S97" s="16">
        <v>0</v>
      </c>
      <c r="T97" s="16">
        <v>0</v>
      </c>
      <c r="U97" s="16">
        <f t="shared" si="17"/>
        <v>-1490.84</v>
      </c>
      <c r="V97" s="16">
        <f t="shared" si="16"/>
        <v>-14138.02</v>
      </c>
    </row>
    <row r="98" spans="1:22" x14ac:dyDescent="0.25">
      <c r="A98" s="3"/>
      <c r="B98" s="4" t="s">
        <v>89</v>
      </c>
      <c r="C98" s="16">
        <v>11927279.181801375</v>
      </c>
      <c r="D98" s="16">
        <v>26158749.690000001</v>
      </c>
      <c r="E98" s="16">
        <v>3906664.4736875803</v>
      </c>
      <c r="F98" s="16">
        <v>5986762.3700000001</v>
      </c>
      <c r="G98" s="16">
        <v>3555517</v>
      </c>
      <c r="H98" s="16">
        <v>6122795</v>
      </c>
      <c r="I98" s="16">
        <v>3841509.5216000001</v>
      </c>
      <c r="J98" s="16">
        <v>5438953.1299999999</v>
      </c>
      <c r="K98" s="16">
        <v>4095094.6759397206</v>
      </c>
      <c r="L98" s="16">
        <v>10708881.100000001</v>
      </c>
      <c r="M98" s="16">
        <v>3889670.1675233617</v>
      </c>
      <c r="N98" s="16">
        <v>12673476.569999998</v>
      </c>
      <c r="O98" s="16">
        <v>4214283.2372204112</v>
      </c>
      <c r="P98" s="16">
        <v>9965977.2599999998</v>
      </c>
      <c r="Q98" s="16">
        <v>3943401.2139736088</v>
      </c>
      <c r="R98" s="16">
        <v>9153879.1600000001</v>
      </c>
      <c r="S98" s="16">
        <v>4164416.7638853109</v>
      </c>
      <c r="T98" s="16">
        <v>7212228.8700000001</v>
      </c>
      <c r="U98" s="16">
        <f t="shared" si="17"/>
        <v>43537836.235631369</v>
      </c>
      <c r="V98" s="16">
        <f t="shared" si="16"/>
        <v>93421703.150000006</v>
      </c>
    </row>
    <row r="99" spans="1:22" s="17" customFormat="1" x14ac:dyDescent="0.25">
      <c r="A99" s="10"/>
      <c r="B99" s="6" t="s">
        <v>90</v>
      </c>
      <c r="C99" s="21">
        <v>11927279.181801375</v>
      </c>
      <c r="D99" s="21">
        <v>26158749.690000001</v>
      </c>
      <c r="E99" s="21">
        <v>3906664.4736875803</v>
      </c>
      <c r="F99" s="21">
        <v>5986762.3700000001</v>
      </c>
      <c r="G99" s="21">
        <v>3555517</v>
      </c>
      <c r="H99" s="21">
        <v>6122795</v>
      </c>
      <c r="I99" s="21">
        <v>3841509.5216000001</v>
      </c>
      <c r="J99" s="21">
        <v>5438953.1299999999</v>
      </c>
      <c r="K99" s="21">
        <v>4095094.6759397206</v>
      </c>
      <c r="L99" s="21">
        <v>10708881.100000001</v>
      </c>
      <c r="M99" s="21">
        <v>3967670.1675233617</v>
      </c>
      <c r="N99" s="21">
        <v>12673476.569999998</v>
      </c>
      <c r="O99" s="21">
        <v>4214283.2372204112</v>
      </c>
      <c r="P99" s="21">
        <v>10132037.26</v>
      </c>
      <c r="Q99" s="21">
        <v>3943401.2139736088</v>
      </c>
      <c r="R99" s="21">
        <v>9153879.1600000001</v>
      </c>
      <c r="S99" s="21">
        <v>4164416.7638853109</v>
      </c>
      <c r="T99" s="21">
        <v>7212228.8700000001</v>
      </c>
      <c r="U99" s="25">
        <f t="shared" si="17"/>
        <v>43615836.235631369</v>
      </c>
      <c r="V99" s="25">
        <f t="shared" si="16"/>
        <v>93587763.150000006</v>
      </c>
    </row>
    <row r="100" spans="1:22" x14ac:dyDescent="0.25">
      <c r="A100" s="3"/>
      <c r="B100" s="3"/>
      <c r="M100" s="21"/>
      <c r="N100" s="21"/>
    </row>
    <row r="101" spans="1:22" s="17" customFormat="1" x14ac:dyDescent="0.25">
      <c r="A101" s="11"/>
      <c r="B101" s="12" t="s">
        <v>91</v>
      </c>
      <c r="C101" s="21">
        <v>189153266.03223336</v>
      </c>
      <c r="D101" s="21">
        <v>236455764.77999997</v>
      </c>
      <c r="E101" s="21">
        <v>52031680.279871598</v>
      </c>
      <c r="F101" s="21">
        <v>52699757.390000001</v>
      </c>
      <c r="G101" s="21">
        <v>48101218.146145202</v>
      </c>
      <c r="H101" s="21">
        <v>55557960.760000005</v>
      </c>
      <c r="I101" s="21">
        <v>68512233.681081086</v>
      </c>
      <c r="J101" s="21">
        <v>38907159.630000003</v>
      </c>
      <c r="K101" s="21">
        <v>63251873.724123254</v>
      </c>
      <c r="L101" s="21">
        <v>47282279.289999999</v>
      </c>
      <c r="M101" s="21">
        <v>35606093.761756927</v>
      </c>
      <c r="N101" s="21">
        <v>76737767.25</v>
      </c>
      <c r="O101" s="21">
        <v>40649740.470069371</v>
      </c>
      <c r="P101" s="21">
        <v>75202204.350000009</v>
      </c>
      <c r="Q101" s="21">
        <v>41045664.875677541</v>
      </c>
      <c r="R101" s="21">
        <v>38843054.200000003</v>
      </c>
      <c r="S101" s="21">
        <v>39559719.579173408</v>
      </c>
      <c r="T101" s="21">
        <v>45462000.179999992</v>
      </c>
      <c r="U101" s="25">
        <f>+C101+E101+G101+I101+K101+M101+O101+Q101+S101</f>
        <v>577911490.55013168</v>
      </c>
      <c r="V101" s="25">
        <f t="shared" si="16"/>
        <v>667147947.82999992</v>
      </c>
    </row>
    <row r="102" spans="1:22" x14ac:dyDescent="0.25">
      <c r="A102" s="3"/>
      <c r="B102" s="3"/>
    </row>
    <row r="103" spans="1:22" x14ac:dyDescent="0.25">
      <c r="A103" s="2" t="s">
        <v>92</v>
      </c>
      <c r="B103" s="3"/>
    </row>
    <row r="104" spans="1:22" x14ac:dyDescent="0.25">
      <c r="A104" s="2"/>
      <c r="B104" s="2" t="s">
        <v>93</v>
      </c>
    </row>
    <row r="105" spans="1:22" x14ac:dyDescent="0.25">
      <c r="A105" s="3"/>
      <c r="B105" s="3" t="s">
        <v>94</v>
      </c>
      <c r="C105" s="16">
        <v>59775399.181202233</v>
      </c>
      <c r="D105" s="16">
        <v>53374554</v>
      </c>
      <c r="E105" s="16">
        <v>99920122.606317148</v>
      </c>
      <c r="F105" s="16">
        <v>132174954.06</v>
      </c>
      <c r="G105" s="16">
        <v>99920123</v>
      </c>
      <c r="H105" s="16">
        <v>92774754</v>
      </c>
      <c r="I105" s="16">
        <v>99920123</v>
      </c>
      <c r="J105" s="16">
        <v>92774754</v>
      </c>
      <c r="K105" s="16">
        <v>99920122.606317148</v>
      </c>
      <c r="L105" s="16">
        <v>113614081.03</v>
      </c>
      <c r="M105" s="16">
        <v>99920122.606317148</v>
      </c>
      <c r="N105" s="16">
        <v>106547938.03</v>
      </c>
      <c r="O105" s="16">
        <v>99920122.606317148</v>
      </c>
      <c r="P105" s="16">
        <v>77482739</v>
      </c>
      <c r="Q105" s="16">
        <v>99920122.606317148</v>
      </c>
      <c r="R105" s="16">
        <v>163467474.06</v>
      </c>
      <c r="S105" s="16">
        <v>99920122.606317148</v>
      </c>
      <c r="T105" s="16">
        <v>108762327.03</v>
      </c>
      <c r="U105" s="16">
        <f t="shared" ref="U105:U109" si="18">+C105+E105+G105+I105+K105+M105+O105+Q105+S105</f>
        <v>859136380.81910515</v>
      </c>
      <c r="V105" s="16">
        <f t="shared" ref="V105:V109" si="19">+T105+R105+P105+N105+L105+J105+H105+F105+D105</f>
        <v>940973575.21000004</v>
      </c>
    </row>
    <row r="106" spans="1:22" x14ac:dyDescent="0.25">
      <c r="A106" s="3"/>
      <c r="B106" s="3" t="s">
        <v>95</v>
      </c>
      <c r="C106" s="16">
        <v>4712582</v>
      </c>
      <c r="D106" s="16">
        <v>205024</v>
      </c>
      <c r="E106" s="16">
        <v>75266.95</v>
      </c>
      <c r="F106" s="16">
        <v>14022314.24</v>
      </c>
      <c r="G106" s="16">
        <v>0</v>
      </c>
      <c r="H106" s="16">
        <v>8951612</v>
      </c>
      <c r="I106" s="16">
        <v>57447064</v>
      </c>
      <c r="J106" s="16">
        <v>1748250</v>
      </c>
      <c r="K106" s="16">
        <v>21662567.970000003</v>
      </c>
      <c r="L106" s="16">
        <v>30023490.490000002</v>
      </c>
      <c r="M106" s="16">
        <v>3139500</v>
      </c>
      <c r="N106" s="16">
        <v>488088.25</v>
      </c>
      <c r="O106" s="16">
        <v>45504750</v>
      </c>
      <c r="P106" s="16">
        <v>12936134.199999999</v>
      </c>
      <c r="Q106" s="16">
        <v>0</v>
      </c>
      <c r="R106" s="16">
        <v>7333966.1400000006</v>
      </c>
      <c r="S106" s="16">
        <v>42323882.399999999</v>
      </c>
      <c r="T106" s="16">
        <v>6437061.7200000007</v>
      </c>
      <c r="U106" s="16">
        <f t="shared" si="18"/>
        <v>174865613.31999999</v>
      </c>
      <c r="V106" s="16">
        <f t="shared" si="19"/>
        <v>82145941.040000007</v>
      </c>
    </row>
    <row r="107" spans="1:22" x14ac:dyDescent="0.25">
      <c r="A107" s="3"/>
      <c r="B107" s="3" t="s">
        <v>96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-12037242</v>
      </c>
      <c r="S107" s="16">
        <v>0</v>
      </c>
      <c r="T107" s="16">
        <v>0</v>
      </c>
      <c r="U107" s="16">
        <f t="shared" si="18"/>
        <v>0</v>
      </c>
      <c r="V107" s="16">
        <f t="shared" si="19"/>
        <v>-12037242</v>
      </c>
    </row>
    <row r="108" spans="1:22" x14ac:dyDescent="0.25">
      <c r="A108" s="3"/>
      <c r="B108" s="4" t="s">
        <v>97</v>
      </c>
      <c r="C108" s="16">
        <v>64487981.181202233</v>
      </c>
      <c r="D108" s="16">
        <v>53579578</v>
      </c>
      <c r="E108" s="16">
        <v>99995389.556317151</v>
      </c>
      <c r="F108" s="16">
        <v>146197268.30000001</v>
      </c>
      <c r="G108" s="16">
        <v>99920123</v>
      </c>
      <c r="H108" s="16">
        <v>101726366</v>
      </c>
      <c r="I108" s="16">
        <v>157367187</v>
      </c>
      <c r="J108" s="16">
        <v>94523004</v>
      </c>
      <c r="K108" s="16">
        <v>121582690.57631715</v>
      </c>
      <c r="L108" s="16">
        <v>143637571.52000001</v>
      </c>
      <c r="M108" s="16">
        <v>103059622.60631715</v>
      </c>
      <c r="N108" s="16">
        <v>107036026.28</v>
      </c>
      <c r="O108" s="16">
        <v>145424872.60631716</v>
      </c>
      <c r="P108" s="16">
        <v>90418873.200000003</v>
      </c>
      <c r="Q108" s="16">
        <v>99920122.606317148</v>
      </c>
      <c r="R108" s="16">
        <v>158764198.19999999</v>
      </c>
      <c r="S108" s="16">
        <v>99920122.606317148</v>
      </c>
      <c r="T108" s="16">
        <v>115199388.75</v>
      </c>
      <c r="U108" s="16">
        <f t="shared" si="18"/>
        <v>991678111.73910522</v>
      </c>
      <c r="V108" s="16">
        <f t="shared" si="19"/>
        <v>1011082274.25</v>
      </c>
    </row>
    <row r="109" spans="1:22" s="17" customFormat="1" x14ac:dyDescent="0.25">
      <c r="A109" s="10"/>
      <c r="B109" s="6" t="s">
        <v>98</v>
      </c>
      <c r="C109" s="21">
        <v>64487981.181202233</v>
      </c>
      <c r="D109" s="21">
        <v>53579578</v>
      </c>
      <c r="E109" s="21">
        <v>99995389.556317151</v>
      </c>
      <c r="F109" s="21">
        <v>146197268.30000001</v>
      </c>
      <c r="G109" s="21">
        <v>99920123</v>
      </c>
      <c r="H109" s="21">
        <v>101726366</v>
      </c>
      <c r="I109" s="21">
        <v>157367187</v>
      </c>
      <c r="J109" s="21">
        <v>94523004</v>
      </c>
      <c r="K109" s="21">
        <v>121582690.57631715</v>
      </c>
      <c r="L109" s="21">
        <v>143637571.52000001</v>
      </c>
      <c r="M109" s="21">
        <v>103059622.60631715</v>
      </c>
      <c r="N109" s="21">
        <v>107036026.28</v>
      </c>
      <c r="O109" s="21">
        <v>145424872.60631716</v>
      </c>
      <c r="P109" s="21">
        <v>90418873.200000003</v>
      </c>
      <c r="Q109" s="21">
        <v>99920122.606317148</v>
      </c>
      <c r="R109" s="21">
        <v>158764198.19999999</v>
      </c>
      <c r="S109" s="21">
        <v>42323882.399999999</v>
      </c>
      <c r="T109" s="21">
        <v>115199388.75</v>
      </c>
      <c r="U109" s="25">
        <f t="shared" si="18"/>
        <v>934081871.53278804</v>
      </c>
      <c r="V109" s="25">
        <f t="shared" si="19"/>
        <v>1011082274.25</v>
      </c>
    </row>
    <row r="110" spans="1:22" x14ac:dyDescent="0.25">
      <c r="A110" s="7"/>
      <c r="B110" s="13"/>
      <c r="M110" s="21"/>
      <c r="N110" s="21"/>
    </row>
    <row r="111" spans="1:22" s="18" customFormat="1" ht="15.75" thickBot="1" x14ac:dyDescent="0.3">
      <c r="A111" s="14"/>
      <c r="B111" s="15" t="s">
        <v>99</v>
      </c>
      <c r="C111" s="23">
        <v>253641247.21343559</v>
      </c>
      <c r="D111" s="23">
        <v>290035342.77999997</v>
      </c>
      <c r="E111" s="23">
        <v>152027069.83618873</v>
      </c>
      <c r="F111" s="23">
        <v>198897025.69</v>
      </c>
      <c r="G111" s="23">
        <v>148021341.14614519</v>
      </c>
      <c r="H111" s="23">
        <v>157284326.75999999</v>
      </c>
      <c r="I111" s="23">
        <v>225879420.68108109</v>
      </c>
      <c r="J111" s="23">
        <v>133430163.63</v>
      </c>
      <c r="K111" s="23">
        <v>184834564.3004404</v>
      </c>
      <c r="L111" s="23">
        <v>190919850.81</v>
      </c>
      <c r="M111" s="23">
        <v>138665716.36807406</v>
      </c>
      <c r="N111" s="23">
        <v>183773793.53</v>
      </c>
      <c r="O111" s="23">
        <v>186074613.07638654</v>
      </c>
      <c r="P111" s="23">
        <v>165621077.55000001</v>
      </c>
      <c r="Q111" s="23">
        <v>140965787.48199469</v>
      </c>
      <c r="R111" s="23">
        <v>197607252.39999998</v>
      </c>
      <c r="S111" s="23">
        <v>181803724.58549055</v>
      </c>
      <c r="T111" s="23">
        <v>160661388.93000001</v>
      </c>
      <c r="U111" s="26">
        <f>+C111+E111+G111+I111+K111+M111+O111+Q111+S111</f>
        <v>1611913484.6892366</v>
      </c>
      <c r="V111" s="26">
        <f t="shared" ref="V111" si="20">+T111+R111+P111+N111+L111+J111+H111+F111+D111</f>
        <v>1678230222.0800002</v>
      </c>
    </row>
    <row r="112" spans="1:22" ht="15.75" thickTop="1" x14ac:dyDescent="0.25"/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VS REAL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atomo</cp:lastModifiedBy>
  <dcterms:created xsi:type="dcterms:W3CDTF">2015-11-06T18:51:36Z</dcterms:created>
  <dcterms:modified xsi:type="dcterms:W3CDTF">2015-11-25T19:18:04Z</dcterms:modified>
</cp:coreProperties>
</file>